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390" windowWidth="28455" windowHeight="12255"/>
  </bookViews>
  <sheets>
    <sheet name="Лист1" sheetId="1" r:id="rId1"/>
    <sheet name="Лист2" sheetId="2" r:id="rId2"/>
    <sheet name="Лист3" sheetId="3" r:id="rId3"/>
  </sheets>
  <calcPr calcId="124519"/>
</workbook>
</file>

<file path=xl/calcChain.xml><?xml version="1.0" encoding="utf-8"?>
<calcChain xmlns="http://schemas.openxmlformats.org/spreadsheetml/2006/main">
  <c r="G6" i="1"/>
  <c r="G8"/>
  <c r="G10"/>
  <c r="G12"/>
  <c r="G14"/>
  <c r="G16"/>
  <c r="G18"/>
  <c r="G20"/>
  <c r="G22"/>
  <c r="G24"/>
  <c r="G26"/>
  <c r="G28"/>
  <c r="G30"/>
  <c r="G32"/>
  <c r="G34"/>
  <c r="G38"/>
  <c r="G40"/>
  <c r="G36"/>
  <c r="G4"/>
  <c r="G42" l="1"/>
</calcChain>
</file>

<file path=xl/sharedStrings.xml><?xml version="1.0" encoding="utf-8"?>
<sst xmlns="http://schemas.openxmlformats.org/spreadsheetml/2006/main" count="102" uniqueCount="70">
  <si>
    <t>Тест-система "Тромбопластин" (Thromboplastin L).</t>
  </si>
  <si>
    <t>набор</t>
  </si>
  <si>
    <t>Тест-система "Активированное частичное тромбопластиновое время (кремниевый активатор L плюс)" (APTT Si L Plus).</t>
  </si>
  <si>
    <t xml:space="preserve">Активированное частичное тромбопластиновое время (АЧТВ) АПТВ Л-Минус (кремниевый Активированное частичное тромбопластиновое время (АЧТВ) АПТВ Л-Минус (кремниевый активатор)
(10 x 10.0 мл) АПТВ-Si L Minus
(10 x 10.0 мл) Раствор хлорида кальция 0.025M
Нечувствителен к гепарину и низким уровням ВА или Л
II. Реактивы
Кат ном 5558 (5х10мл АЧТВ-SiL Minus-реактив+5х10мл 25мМ кальция хлорид)
Кат ном 5559 (10х10мл АЧТВ-SiL Minus-реактив+10х10мл 25мМ кальция хлорид)
1. Реактив APTT-SiL
Реактив APTT-SiL Minus содержит коллоидный раствор смеси алюминиевой и магниевой соли кремниевой кислоты с оптимальной чувствительностью к дефициту факторов и гепарину. Реактив также содержит фосфолипиды с буфером и стабилизаторами.
</t>
  </si>
  <si>
    <t xml:space="preserve">Тест-система "Кальция хлорид для
коагуолоrии" 5(Calcium Chloride).
</t>
  </si>
  <si>
    <t xml:space="preserve">Тест-система "Фибриноген no Клауссу (только тромбиновый реагент)" (Clauss Fibrinogen
(Thrombin onlv).
</t>
  </si>
  <si>
    <t>Тестовый реагент "Буфер Оуренса" (Owrens Buffer).</t>
  </si>
  <si>
    <t>Тест-система ''Тромбиновое время" (Thrombin Time).</t>
  </si>
  <si>
    <t>Тест-система "Дефицитная плазма по VII фактору (иммунозамещение)" (Factor VII Deficient Plasma (lmmunodepleted).</t>
  </si>
  <si>
    <t>Универсальный калибратор (Calibration Plasma).</t>
  </si>
  <si>
    <t>Контроль качества норма (Routine Control N).</t>
  </si>
  <si>
    <t>Контроль качества, умеренно выраженная патология (Routine Control А).</t>
  </si>
  <si>
    <t xml:space="preserve">Контроль качества, умеренно выраженная патология (Routine Control A).
Контрольная плазма умеренная патология, аттестованная по: ПВ, АПТВ, Фиб, ТВ, Антитромбину III  (умеренно выраженная патология).
Состав:
Лиофилизированная плазма.
Каждый пузырек содержит 1.0мл (3.0мл для кат ном 5499) лиофилизированную человеческую плазму (сдобавлением буфера). Ab-Trol 2 и Ab-Trol 3 получены из адсорбционной человеческой плазмы. Norma-Trol 1 приготовлен из пула нормальной плазмы. Hep-Trol приготовлен из пула человеческой плазмы с добавлением натриевой соли гепарина для моделирования плазмы, полученной от пациентов, получающих гепариновую терапию.
</t>
  </si>
  <si>
    <t>Контроль качества специальные тесты, норма (Specialitv Assayed Control N).</t>
  </si>
  <si>
    <t xml:space="preserve">Контрольная плазма Sac-1/ Sac-2
Контрольная плазма для специальных тестов Н
Пул контрольной плазмы для специальных тестов (норма)
 может использоваться как нормальный/абнормальный контроль для таких тестов как: факторы II, V, VII, VIII, IX, X, XI, XII, фибриноген, фактор Виллебранда, ПрС (и его активность)  и ПрS (общий и свободный). Также для хромогенных тестов: АТ III, ПрС, фактор VIII и плазминоген.
Реактивы
 SAC-1 (10*1мл).
Содержит лиофилизат свежей цитратной плазмы (с добавлением буфера).
</t>
  </si>
  <si>
    <t>Контроль качества специальные тесты, патология (Speciality Assayed Control А).</t>
  </si>
  <si>
    <t xml:space="preserve">Контрольная плазма Sac-1/ Sac-2
 Контрольная плазма для специальных тестов П
Контрольная плазма для специальных тестов (патология) может использоваться как нормальный/абнормальный контроль для таких тестов как: факторы II, V, VII, VIII, IX, X, XI, XII, фибриноген, фактор Виллебранда, ПрС (и его активность)  и ПрS (общий и свободный). Также для хромогенных тестов: АТ III, ПрС, фактор VIII и плазминоген.
Этот контроль должен анализироваться так же, как и свежая плазма пациента.  
Реактивы
1. SAC-1 (10*1мл).
Содержит лиофилизат свежей цитратной плазмы (с добавлением буфера).
</t>
  </si>
  <si>
    <t>Тест-система "Агрегация AДФ (аленозин дифосфат)" (Adenosine Diphosphate);</t>
  </si>
  <si>
    <t xml:space="preserve">АДФ-реактив. (2х1мл)
Реактив до растворения представляет собой однородный белый порошок.   
Приготовление: растворите содержимое каждого флакона в 1.0мл дистиллированной воды. Перед применением аккуратно перемешайте, убедитесь в полном растворении. После растворения каждый флакон содержит прозрачный бесцветный раствор 200мкМ АДФ.
</t>
  </si>
  <si>
    <t>Тест-система "Агрегация коллагеном" (Collagen);</t>
  </si>
  <si>
    <t xml:space="preserve">Коллаген-реактив. (2х1мл)
Каждый флакон содержит 100мкг коллагена из сухожилий лошади. После аккуратного помешивания реактив представляет собой однородную прозрачную суспензию. Изменение цвета или инородные включения (взвеси) могут свидетельствовать о загрязнении реактива. 
</t>
  </si>
  <si>
    <t>Тест-система "Агрегация эпинефрином" (Epinephrine)</t>
  </si>
  <si>
    <t xml:space="preserve">Эпинефрин-реактив. (2х1мл)
Каждый флакон содержит 1мг виннокислого эпинефрина, что эквивалентно 548мкг (3мкМ) эпинефрина. Реактив до растворения должен представляет собой стекловидную массу или однородный белый порошок.   
Приготовление: растворите содержимое каждого флакона в 1.0мл дистиллированной воды. Перед применением аккуратно перемешайте, убедитесь в полном растворении. После растворения каждый флакон содержит прозрачный бесцветный раствор 3мкМ эпинефрина.
</t>
  </si>
  <si>
    <t>Тест-система "Агрегация ристоцетином" (Ristocetin);</t>
  </si>
  <si>
    <t xml:space="preserve">Ристоцетин-реактив (10x0,5мл).
Каждый флакон содержит 7.5мг сульфата ристоцетина. Реактив до растворения должен представляет собой однородный белый порошок.   
Приготовление: растворите содержимое каждого флакона в 0.5мл дистиллированной воды. Перед применением аккуратно перемешайте, убедитесь в полном растворении. После растворения каждый флакон содержит прозрачный бесцветный раствор 15 мг/мл сульфата ристоцетина.  
</t>
  </si>
  <si>
    <t>Кюветы</t>
  </si>
  <si>
    <t>Силиконизированное стекло 8мм х 60мм</t>
  </si>
  <si>
    <t>Магниты 30 штук</t>
  </si>
  <si>
    <t>Магнит с покрытием   3,5мм х 4 мм</t>
  </si>
  <si>
    <t>Тест-система "Ристоцетин-кофактор (фактор Виллебранда)" (Ristocetin Cofactor Кit);</t>
  </si>
  <si>
    <t xml:space="preserve">Тест-система для определения кофактора ристоцетина
(4 x 5.0 мл) Лиофилизированные тромбоциты
(2 x 1.5 мл) Ристоцетин 10 мг/мл
(2 x 1.0 мл) Референсная плазма для калибровки (SARP)
(2 x 0.5 мл) Ристоцетин КоФактор контроль патология
(1 x 35.0 мл) ТРИС-буфер
</t>
  </si>
  <si>
    <t xml:space="preserve">"Жидкий тромбопластин" (10 x 10 мл) Суспензия тромбопластина из мозга кролика.
В наборе содержится 100 мл оптически прозрачной рабочей смеси реагентов.
Состав:
(10 x 10,0 мл) Суспензия тромбопластина из мозга кролика
(10 x 10,0 мл) Раствор хлорида кальция 0.025M
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</si>
  <si>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</si>
  <si>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</si>
  <si>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</si>
  <si>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</si>
  <si>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</si>
  <si>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</si>
  <si>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</si>
  <si>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</si>
  <si>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</si>
  <si>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</si>
  <si>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</si>
  <si>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</si>
  <si>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</si>
  <si>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</si>
  <si>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</si>
  <si>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</si>
  <si>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</si>
  <si>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</si>
  <si>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</si>
  <si>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 xml:space="preserve">"Кальция хлорид для коагуологии"
Состав набора.
Кальция хлорида 0,025М раствор, 5 или 10мл во флаконе – 6 флаконов
Стабильность.
+2-8°С +18-220С +37°С
</t>
  </si>
  <si>
    <t xml:space="preserve">Фибриноген по Клауссу (только тромбиновый реагент) 
Фибриноген 100 NIH/мл по Клауссу - УНИВЕРСАЛЬНЫЙ
(5 x 2.0 мл) Тромбиновый реагент 100 NIH/мл
(2 x 1.0 мл) Калибратор фибриногена
(2 x 25.0 мл)  Буфер Оуренса
Реактивы
1. Тромбиновый реактив. 
Каждый флакон содержит приблизительно 100 единиц/мл NIH бычьего тромбина со стабилизаторами.
Приготовление. Растворите каждый пузырек в 2,0 мл (для кат ном 5374) или в 5,0 мл (для кат ном 5378) коалиновой суспензии (0,5 г/л). Аккуратно перемешайте. Убедитесь в полном растворении реактива. Тромбиновый реагент можно использовать через 15 минут после приготовления. Не трясти.
2. Другие компоненты набора.
Каждый комплект содержит инструкцию.
 Хранение и стабильность
Запечатанные реагенты устойчивы до срока годности, указанного на флаконе при температуре 2÷80C. После приготовления, реактив устойчив в течение 8 часов при комнатной температуре или 1 неделю при 2÷80C.
</t>
  </si>
  <si>
    <t xml:space="preserve">Буфер Оуренса
Буфер пригоден при работе вручную, на полуавтоматическом анализаторе и на автомате.
Реактивы
Оуренс буфер – 10 флаконов по 25 мл каждый.
Каждый флакон содержит водный раствор  натрия хлорида (125.4 mM) и 0.05% натрия азида, рН 7.2-7.6
</t>
  </si>
  <si>
    <t xml:space="preserve">Тромбиновое время (10 x 5.0 мл) Тромбиновое время 3 NIH/мл
Состав: (10 x 5.0 мл) Тромбиновое время 3 NIH/мл
Каждый пузырек содержит лиофилизованный реактив, приготовленный из бычьего тромбина с добавлением буфера и стабилизаторов. Разведенный реагент содержит приблизительно 3 единицы/мл тромбина. Внешне, до приготовления, реактив должен выглядеть как белая плотная лиофилизовання субстанция.
</t>
  </si>
  <si>
    <t xml:space="preserve">Дефицитная плазма по VII фактору (иммунозамещение)" (10 x 1.0 мл)
Реактивы
1. Фактор-дефицитная плазма.
Получена из человеческой плазмы и содержат менее 1% активности фактора. 
</t>
  </si>
  <si>
    <t xml:space="preserve">Универсальный калибратор.  Плазма для калибровки
SARP может использоваться как референсная плазма, для определения факторов II, V, VII, VIII, IX, X, XI, XII, фибриногена, фактора Виллебрандта, антигенов и функциональной активности ПрC и ПрS (общего и свободного), так же SARP можно использовать и для  хромогенах тестов, включая АТ III, ПрC, фактор VIII и плазминоген.
Состав:
1. SARP.
Содержит лиофилизат пула цитратной плазмы, полученной от здоровых доноров.
</t>
  </si>
  <si>
    <t xml:space="preserve">Контроль качества, норма.
Контрольная плазма норма аттестованная по: ПВ, АПТВ, Фиб, ТВ, Антитромбину III  (норма).
Состав:
Лиофилизированная плазма.
Каждый пузырек содержит 1.0мл (3.0мл для кат ном 5499) лиофилизированную человеческую плазму (сдобавлением буфера). Ab-Trol 2 и Ab-Trol 3 получены из адсорбционной человеческой плазмы. Norma-Trol 1 приготовлен из пула нормальной плазмы. Hep-Trol приготовлен из пула человеческой плазмы с добавлением натриевой соли гепарина для моделирования плазмы, полученной от пациентов, получающих гепариновую терапию.
</t>
  </si>
  <si>
    <t>Для Полуавтоматического четырехканального коагулометра CoaData  4001</t>
  </si>
  <si>
    <t>№ п/п</t>
  </si>
  <si>
    <t>Наименование</t>
  </si>
  <si>
    <t>Характеристика</t>
  </si>
  <si>
    <t>Ед.изм</t>
  </si>
  <si>
    <t>Количество</t>
  </si>
  <si>
    <t>Цена, тг</t>
  </si>
  <si>
    <t>Сумма, тг</t>
  </si>
  <si>
    <t>ТОО "Лабтроник"</t>
  </si>
  <si>
    <t>пр-ва Helena Bioscences, Великобритания, РК-МТ-5№016266</t>
  </si>
  <si>
    <t>пр-ва Helena Bioscences, Великобритания, РК-МТ-5№016919</t>
  </si>
  <si>
    <t>пр-ва Helena Bioscences, Великобритания, РК-МТ-5№016477</t>
  </si>
</sst>
</file>

<file path=xl/styles.xml><?xml version="1.0" encoding="utf-8"?>
<styleSheet xmlns="http://schemas.openxmlformats.org/spreadsheetml/2006/main">
  <numFmts count="2">
    <numFmt numFmtId="43" formatCode="_-* #,##0.00\ _₽_-;\-* #,##0.00\ _₽_-;_-* &quot;-&quot;??\ _₽_-;_-@_-"/>
    <numFmt numFmtId="164" formatCode="#,##0.00_р_."/>
  </numFmts>
  <fonts count="5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8" tint="0.79998168889431442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22">
    <xf numFmtId="0" fontId="0" fillId="0" borderId="0" xfId="0"/>
    <xf numFmtId="0" fontId="0" fillId="0" borderId="0" xfId="0" applyFont="1" applyFill="1"/>
    <xf numFmtId="0" fontId="0" fillId="0" borderId="0" xfId="0" applyFont="1" applyFill="1" applyAlignment="1">
      <alignment horizontal="left"/>
    </xf>
    <xf numFmtId="0" fontId="3" fillId="0" borderId="0" xfId="0" applyFont="1" applyFill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43" fontId="4" fillId="0" borderId="0" xfId="0" applyNumberFormat="1" applyFont="1" applyFill="1"/>
    <xf numFmtId="0" fontId="4" fillId="2" borderId="1" xfId="0" applyFont="1" applyFill="1" applyBorder="1" applyAlignment="1">
      <alignment horizontal="center" vertical="center"/>
    </xf>
    <xf numFmtId="0" fontId="4" fillId="3" borderId="1" xfId="0" applyFont="1" applyFill="1" applyBorder="1" applyAlignment="1">
      <alignment horizontal="center" vertical="center" wrapText="1"/>
    </xf>
    <xf numFmtId="43" fontId="2" fillId="3" borderId="1" xfId="1" applyFont="1" applyFill="1" applyBorder="1" applyAlignment="1">
      <alignment horizontal="center" vertical="center" wrapText="1"/>
    </xf>
    <xf numFmtId="0" fontId="0" fillId="3" borderId="1" xfId="0" applyFont="1" applyFill="1" applyBorder="1"/>
    <xf numFmtId="49" fontId="2" fillId="0" borderId="2" xfId="0" applyNumberFormat="1" applyFont="1" applyFill="1" applyBorder="1" applyAlignment="1">
      <alignment horizontal="center" vertical="center" wrapText="1"/>
    </xf>
    <xf numFmtId="49" fontId="2" fillId="0" borderId="3" xfId="0" applyNumberFormat="1" applyFont="1" applyFill="1" applyBorder="1" applyAlignment="1">
      <alignment horizontal="center" vertical="center" wrapText="1"/>
    </xf>
    <xf numFmtId="49" fontId="2" fillId="0" borderId="2" xfId="0" applyNumberFormat="1" applyFont="1" applyFill="1" applyBorder="1" applyAlignment="1">
      <alignment horizontal="left" vertical="top" wrapText="1"/>
    </xf>
    <xf numFmtId="49" fontId="2" fillId="0" borderId="3" xfId="0" applyNumberFormat="1" applyFont="1" applyFill="1" applyBorder="1" applyAlignment="1">
      <alignment horizontal="left" vertical="top" wrapText="1"/>
    </xf>
    <xf numFmtId="0" fontId="2" fillId="0" borderId="2" xfId="0" applyNumberFormat="1" applyFont="1" applyFill="1" applyBorder="1" applyAlignment="1">
      <alignment horizontal="left" vertical="center" wrapText="1"/>
    </xf>
    <xf numFmtId="0" fontId="2" fillId="0" borderId="3" xfId="0" applyNumberFormat="1" applyFont="1" applyFill="1" applyBorder="1" applyAlignment="1">
      <alignment horizontal="left" vertical="center" wrapText="1"/>
    </xf>
    <xf numFmtId="0" fontId="2" fillId="0" borderId="2" xfId="0" applyFont="1" applyFill="1" applyBorder="1" applyAlignment="1">
      <alignment horizontal="center" vertical="center"/>
    </xf>
    <xf numFmtId="0" fontId="2" fillId="0" borderId="3" xfId="0" applyFont="1" applyFill="1" applyBorder="1" applyAlignment="1">
      <alignment horizontal="center" vertical="center"/>
    </xf>
    <xf numFmtId="164" fontId="2" fillId="0" borderId="2" xfId="0" applyNumberFormat="1" applyFont="1" applyFill="1" applyBorder="1" applyAlignment="1">
      <alignment horizontal="center" vertical="center"/>
    </xf>
    <xf numFmtId="164" fontId="2" fillId="0" borderId="3" xfId="0" applyNumberFormat="1" applyFont="1" applyFill="1" applyBorder="1" applyAlignment="1">
      <alignment horizontal="center" vertical="center"/>
    </xf>
    <xf numFmtId="43" fontId="2" fillId="0" borderId="2" xfId="1" applyFont="1" applyFill="1" applyBorder="1" applyAlignment="1">
      <alignment horizontal="center" vertical="center" wrapText="1"/>
    </xf>
    <xf numFmtId="43" fontId="2" fillId="0" borderId="3" xfId="1" applyFont="1" applyFill="1" applyBorder="1" applyAlignment="1">
      <alignment horizontal="center" vertical="center" wrapText="1"/>
    </xf>
  </cellXfs>
  <cellStyles count="2">
    <cellStyle name="Обычный" xfId="0" builtinId="0"/>
    <cellStyle name="Финансовый" xfId="1" builtin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2:H42"/>
  <sheetViews>
    <sheetView tabSelected="1" workbookViewId="0">
      <selection activeCell="C10" sqref="C10:C11"/>
    </sheetView>
  </sheetViews>
  <sheetFormatPr defaultRowHeight="15"/>
  <cols>
    <col min="1" max="1" width="9.140625" style="1"/>
    <col min="2" max="2" width="35.5703125" style="2" customWidth="1"/>
    <col min="3" max="3" width="46.28515625" style="2" customWidth="1"/>
    <col min="4" max="4" width="12.7109375" style="1" customWidth="1"/>
    <col min="5" max="5" width="14.42578125" style="1" customWidth="1"/>
    <col min="6" max="6" width="18.85546875" style="1" customWidth="1"/>
    <col min="7" max="8" width="21.7109375" style="1" customWidth="1"/>
    <col min="9" max="16384" width="9.140625" style="1"/>
  </cols>
  <sheetData>
    <row r="2" spans="1:8" ht="23.25" customHeight="1">
      <c r="A2" s="4" t="s">
        <v>59</v>
      </c>
      <c r="B2" s="4" t="s">
        <v>60</v>
      </c>
      <c r="C2" s="4" t="s">
        <v>61</v>
      </c>
      <c r="D2" s="4" t="s">
        <v>62</v>
      </c>
      <c r="E2" s="4" t="s">
        <v>63</v>
      </c>
      <c r="F2" s="4" t="s">
        <v>64</v>
      </c>
      <c r="G2" s="4" t="s">
        <v>65</v>
      </c>
      <c r="H2" s="7" t="s">
        <v>66</v>
      </c>
    </row>
    <row r="3" spans="1:8">
      <c r="A3" s="6" t="s">
        <v>58</v>
      </c>
      <c r="B3" s="6"/>
      <c r="C3" s="6"/>
      <c r="D3" s="6"/>
      <c r="E3" s="6"/>
      <c r="F3" s="6"/>
      <c r="G3" s="6"/>
      <c r="H3" s="9"/>
    </row>
    <row r="4" spans="1:8" s="3" customFormat="1">
      <c r="A4" s="10" t="s">
        <v>32</v>
      </c>
      <c r="B4" s="12" t="s">
        <v>0</v>
      </c>
      <c r="C4" s="14" t="s">
        <v>31</v>
      </c>
      <c r="D4" s="16" t="s">
        <v>1</v>
      </c>
      <c r="E4" s="18">
        <v>5</v>
      </c>
      <c r="F4" s="20">
        <v>36756</v>
      </c>
      <c r="G4" s="20">
        <f>F4*E4</f>
        <v>183780</v>
      </c>
      <c r="H4" s="8">
        <v>36756</v>
      </c>
    </row>
    <row r="5" spans="1:8" s="3" customFormat="1" ht="60">
      <c r="A5" s="11"/>
      <c r="B5" s="13"/>
      <c r="C5" s="15"/>
      <c r="D5" s="17"/>
      <c r="E5" s="19"/>
      <c r="F5" s="21"/>
      <c r="G5" s="21"/>
      <c r="H5" s="8" t="s">
        <v>67</v>
      </c>
    </row>
    <row r="6" spans="1:8" s="3" customFormat="1">
      <c r="A6" s="10" t="s">
        <v>33</v>
      </c>
      <c r="B6" s="12" t="s">
        <v>2</v>
      </c>
      <c r="C6" s="14" t="s">
        <v>3</v>
      </c>
      <c r="D6" s="16" t="s">
        <v>1</v>
      </c>
      <c r="E6" s="18">
        <v>4</v>
      </c>
      <c r="F6" s="20">
        <v>85860</v>
      </c>
      <c r="G6" s="20">
        <f t="shared" ref="G6:G40" si="0">F6*E6</f>
        <v>343440</v>
      </c>
      <c r="H6" s="8">
        <v>85860</v>
      </c>
    </row>
    <row r="7" spans="1:8" s="3" customFormat="1" ht="60">
      <c r="A7" s="11"/>
      <c r="B7" s="13"/>
      <c r="C7" s="15"/>
      <c r="D7" s="17"/>
      <c r="E7" s="19"/>
      <c r="F7" s="21"/>
      <c r="G7" s="21"/>
      <c r="H7" s="8" t="s">
        <v>67</v>
      </c>
    </row>
    <row r="8" spans="1:8" s="3" customFormat="1" ht="30" customHeight="1">
      <c r="A8" s="10" t="s">
        <v>34</v>
      </c>
      <c r="B8" s="12" t="s">
        <v>4</v>
      </c>
      <c r="C8" s="14" t="s">
        <v>51</v>
      </c>
      <c r="D8" s="16" t="s">
        <v>1</v>
      </c>
      <c r="E8" s="18">
        <v>2</v>
      </c>
      <c r="F8" s="20">
        <v>26928</v>
      </c>
      <c r="G8" s="20">
        <f t="shared" si="0"/>
        <v>53856</v>
      </c>
      <c r="H8" s="8">
        <v>26928</v>
      </c>
    </row>
    <row r="9" spans="1:8" s="3" customFormat="1" ht="60">
      <c r="A9" s="11"/>
      <c r="B9" s="13"/>
      <c r="C9" s="15"/>
      <c r="D9" s="17"/>
      <c r="E9" s="19"/>
      <c r="F9" s="21"/>
      <c r="G9" s="21"/>
      <c r="H9" s="8" t="s">
        <v>67</v>
      </c>
    </row>
    <row r="10" spans="1:8" s="3" customFormat="1">
      <c r="A10" s="10" t="s">
        <v>35</v>
      </c>
      <c r="B10" s="12" t="s">
        <v>5</v>
      </c>
      <c r="C10" s="14" t="s">
        <v>52</v>
      </c>
      <c r="D10" s="16" t="s">
        <v>1</v>
      </c>
      <c r="E10" s="18">
        <v>5</v>
      </c>
      <c r="F10" s="20">
        <v>44172</v>
      </c>
      <c r="G10" s="20">
        <f t="shared" si="0"/>
        <v>220860</v>
      </c>
      <c r="H10" s="8">
        <v>44172</v>
      </c>
    </row>
    <row r="11" spans="1:8" s="3" customFormat="1" ht="60">
      <c r="A11" s="11"/>
      <c r="B11" s="13"/>
      <c r="C11" s="15"/>
      <c r="D11" s="17"/>
      <c r="E11" s="19"/>
      <c r="F11" s="21"/>
      <c r="G11" s="21"/>
      <c r="H11" s="8" t="s">
        <v>67</v>
      </c>
    </row>
    <row r="12" spans="1:8" s="3" customFormat="1">
      <c r="A12" s="10" t="s">
        <v>36</v>
      </c>
      <c r="B12" s="12" t="s">
        <v>6</v>
      </c>
      <c r="C12" s="14" t="s">
        <v>53</v>
      </c>
      <c r="D12" s="16" t="s">
        <v>1</v>
      </c>
      <c r="E12" s="18">
        <v>3</v>
      </c>
      <c r="F12" s="20">
        <v>27300</v>
      </c>
      <c r="G12" s="20">
        <f t="shared" si="0"/>
        <v>81900</v>
      </c>
      <c r="H12" s="8">
        <v>27300</v>
      </c>
    </row>
    <row r="13" spans="1:8" s="3" customFormat="1" ht="60">
      <c r="A13" s="11"/>
      <c r="B13" s="13"/>
      <c r="C13" s="15"/>
      <c r="D13" s="17"/>
      <c r="E13" s="19"/>
      <c r="F13" s="21"/>
      <c r="G13" s="21"/>
      <c r="H13" s="8" t="s">
        <v>67</v>
      </c>
    </row>
    <row r="14" spans="1:8" s="3" customFormat="1">
      <c r="A14" s="10" t="s">
        <v>37</v>
      </c>
      <c r="B14" s="12" t="s">
        <v>7</v>
      </c>
      <c r="C14" s="14" t="s">
        <v>54</v>
      </c>
      <c r="D14" s="16" t="s">
        <v>1</v>
      </c>
      <c r="E14" s="18">
        <v>5</v>
      </c>
      <c r="F14" s="20">
        <v>35136</v>
      </c>
      <c r="G14" s="20">
        <f t="shared" si="0"/>
        <v>175680</v>
      </c>
      <c r="H14" s="8">
        <v>35136</v>
      </c>
    </row>
    <row r="15" spans="1:8" s="3" customFormat="1" ht="60">
      <c r="A15" s="11"/>
      <c r="B15" s="13"/>
      <c r="C15" s="15"/>
      <c r="D15" s="17"/>
      <c r="E15" s="19"/>
      <c r="F15" s="21"/>
      <c r="G15" s="21"/>
      <c r="H15" s="8" t="s">
        <v>67</v>
      </c>
    </row>
    <row r="16" spans="1:8" s="3" customFormat="1">
      <c r="A16" s="10" t="s">
        <v>38</v>
      </c>
      <c r="B16" s="12" t="s">
        <v>8</v>
      </c>
      <c r="C16" s="14" t="s">
        <v>55</v>
      </c>
      <c r="D16" s="16" t="s">
        <v>1</v>
      </c>
      <c r="E16" s="18">
        <v>1</v>
      </c>
      <c r="F16" s="20">
        <v>105204</v>
      </c>
      <c r="G16" s="20">
        <f t="shared" si="0"/>
        <v>105204</v>
      </c>
      <c r="H16" s="8">
        <v>105204</v>
      </c>
    </row>
    <row r="17" spans="1:8" s="3" customFormat="1" ht="60">
      <c r="A17" s="11"/>
      <c r="B17" s="13"/>
      <c r="C17" s="15"/>
      <c r="D17" s="17"/>
      <c r="E17" s="19"/>
      <c r="F17" s="21"/>
      <c r="G17" s="21"/>
      <c r="H17" s="8" t="s">
        <v>67</v>
      </c>
    </row>
    <row r="18" spans="1:8" s="3" customFormat="1">
      <c r="A18" s="10" t="s">
        <v>39</v>
      </c>
      <c r="B18" s="12" t="s">
        <v>9</v>
      </c>
      <c r="C18" s="14" t="s">
        <v>56</v>
      </c>
      <c r="D18" s="16" t="s">
        <v>1</v>
      </c>
      <c r="E18" s="18">
        <v>1</v>
      </c>
      <c r="F18" s="20">
        <v>36000</v>
      </c>
      <c r="G18" s="20">
        <f t="shared" si="0"/>
        <v>36000</v>
      </c>
      <c r="H18" s="8">
        <v>36000</v>
      </c>
    </row>
    <row r="19" spans="1:8" s="3" customFormat="1" ht="60">
      <c r="A19" s="11"/>
      <c r="B19" s="13"/>
      <c r="C19" s="15"/>
      <c r="D19" s="17"/>
      <c r="E19" s="19"/>
      <c r="F19" s="21"/>
      <c r="G19" s="21"/>
      <c r="H19" s="8" t="s">
        <v>67</v>
      </c>
    </row>
    <row r="20" spans="1:8" s="3" customFormat="1">
      <c r="A20" s="10" t="s">
        <v>40</v>
      </c>
      <c r="B20" s="12" t="s">
        <v>10</v>
      </c>
      <c r="C20" s="14" t="s">
        <v>57</v>
      </c>
      <c r="D20" s="16" t="s">
        <v>1</v>
      </c>
      <c r="E20" s="18">
        <v>1</v>
      </c>
      <c r="F20" s="20">
        <v>21600</v>
      </c>
      <c r="G20" s="20">
        <f t="shared" si="0"/>
        <v>21600</v>
      </c>
      <c r="H20" s="8">
        <v>21600</v>
      </c>
    </row>
    <row r="21" spans="1:8" s="3" customFormat="1" ht="60">
      <c r="A21" s="11"/>
      <c r="B21" s="13"/>
      <c r="C21" s="15"/>
      <c r="D21" s="17"/>
      <c r="E21" s="19"/>
      <c r="F21" s="21"/>
      <c r="G21" s="21"/>
      <c r="H21" s="8" t="s">
        <v>67</v>
      </c>
    </row>
    <row r="22" spans="1:8" s="3" customFormat="1">
      <c r="A22" s="10" t="s">
        <v>41</v>
      </c>
      <c r="B22" s="12" t="s">
        <v>11</v>
      </c>
      <c r="C22" s="14" t="s">
        <v>12</v>
      </c>
      <c r="D22" s="16" t="s">
        <v>1</v>
      </c>
      <c r="E22" s="18">
        <v>1</v>
      </c>
      <c r="F22" s="20">
        <v>21600</v>
      </c>
      <c r="G22" s="20">
        <f t="shared" si="0"/>
        <v>21600</v>
      </c>
      <c r="H22" s="8">
        <v>21600</v>
      </c>
    </row>
    <row r="23" spans="1:8" s="3" customFormat="1" ht="60">
      <c r="A23" s="11"/>
      <c r="B23" s="13"/>
      <c r="C23" s="15"/>
      <c r="D23" s="17"/>
      <c r="E23" s="19"/>
      <c r="F23" s="21"/>
      <c r="G23" s="21"/>
      <c r="H23" s="8" t="s">
        <v>67</v>
      </c>
    </row>
    <row r="24" spans="1:8" s="3" customFormat="1">
      <c r="A24" s="10" t="s">
        <v>42</v>
      </c>
      <c r="B24" s="12" t="s">
        <v>13</v>
      </c>
      <c r="C24" s="14" t="s">
        <v>14</v>
      </c>
      <c r="D24" s="16" t="s">
        <v>1</v>
      </c>
      <c r="E24" s="18">
        <v>1</v>
      </c>
      <c r="F24" s="20">
        <v>48456</v>
      </c>
      <c r="G24" s="20">
        <f t="shared" si="0"/>
        <v>48456</v>
      </c>
      <c r="H24" s="8">
        <v>48456</v>
      </c>
    </row>
    <row r="25" spans="1:8" s="3" customFormat="1" ht="60">
      <c r="A25" s="11"/>
      <c r="B25" s="13"/>
      <c r="C25" s="15"/>
      <c r="D25" s="17"/>
      <c r="E25" s="19"/>
      <c r="F25" s="21"/>
      <c r="G25" s="21"/>
      <c r="H25" s="8" t="s">
        <v>68</v>
      </c>
    </row>
    <row r="26" spans="1:8" s="3" customFormat="1">
      <c r="A26" s="10" t="s">
        <v>43</v>
      </c>
      <c r="B26" s="12" t="s">
        <v>15</v>
      </c>
      <c r="C26" s="14" t="s">
        <v>16</v>
      </c>
      <c r="D26" s="16" t="s">
        <v>1</v>
      </c>
      <c r="E26" s="18">
        <v>1</v>
      </c>
      <c r="F26" s="20">
        <v>48456</v>
      </c>
      <c r="G26" s="20">
        <f t="shared" si="0"/>
        <v>48456</v>
      </c>
      <c r="H26" s="8">
        <v>48456</v>
      </c>
    </row>
    <row r="27" spans="1:8" s="3" customFormat="1" ht="60">
      <c r="A27" s="11"/>
      <c r="B27" s="13"/>
      <c r="C27" s="15"/>
      <c r="D27" s="17"/>
      <c r="E27" s="19"/>
      <c r="F27" s="21"/>
      <c r="G27" s="21"/>
      <c r="H27" s="8" t="s">
        <v>68</v>
      </c>
    </row>
    <row r="28" spans="1:8" s="3" customFormat="1">
      <c r="A28" s="10" t="s">
        <v>44</v>
      </c>
      <c r="B28" s="12" t="s">
        <v>17</v>
      </c>
      <c r="C28" s="14" t="s">
        <v>18</v>
      </c>
      <c r="D28" s="16" t="s">
        <v>1</v>
      </c>
      <c r="E28" s="18">
        <v>5</v>
      </c>
      <c r="F28" s="20">
        <v>24264</v>
      </c>
      <c r="G28" s="20">
        <f t="shared" si="0"/>
        <v>121320</v>
      </c>
      <c r="H28" s="8">
        <v>24264</v>
      </c>
    </row>
    <row r="29" spans="1:8" s="3" customFormat="1" ht="60">
      <c r="A29" s="11"/>
      <c r="B29" s="13"/>
      <c r="C29" s="15"/>
      <c r="D29" s="17"/>
      <c r="E29" s="19"/>
      <c r="F29" s="21"/>
      <c r="G29" s="21"/>
      <c r="H29" s="8" t="s">
        <v>67</v>
      </c>
    </row>
    <row r="30" spans="1:8" s="3" customFormat="1">
      <c r="A30" s="10" t="s">
        <v>45</v>
      </c>
      <c r="B30" s="12" t="s">
        <v>19</v>
      </c>
      <c r="C30" s="14" t="s">
        <v>20</v>
      </c>
      <c r="D30" s="16" t="s">
        <v>1</v>
      </c>
      <c r="E30" s="18">
        <v>5</v>
      </c>
      <c r="F30" s="20">
        <v>76032</v>
      </c>
      <c r="G30" s="20">
        <f t="shared" si="0"/>
        <v>380160</v>
      </c>
      <c r="H30" s="8">
        <v>76032</v>
      </c>
    </row>
    <row r="31" spans="1:8" s="3" customFormat="1" ht="60">
      <c r="A31" s="11"/>
      <c r="B31" s="13"/>
      <c r="C31" s="15"/>
      <c r="D31" s="17"/>
      <c r="E31" s="19"/>
      <c r="F31" s="21"/>
      <c r="G31" s="21"/>
      <c r="H31" s="8" t="s">
        <v>67</v>
      </c>
    </row>
    <row r="32" spans="1:8" s="3" customFormat="1">
      <c r="A32" s="10" t="s">
        <v>46</v>
      </c>
      <c r="B32" s="12" t="s">
        <v>21</v>
      </c>
      <c r="C32" s="14" t="s">
        <v>22</v>
      </c>
      <c r="D32" s="16" t="s">
        <v>1</v>
      </c>
      <c r="E32" s="18">
        <v>5</v>
      </c>
      <c r="F32" s="20">
        <v>24264</v>
      </c>
      <c r="G32" s="20">
        <f t="shared" si="0"/>
        <v>121320</v>
      </c>
      <c r="H32" s="8">
        <v>24264</v>
      </c>
    </row>
    <row r="33" spans="1:8" s="3" customFormat="1" ht="60">
      <c r="A33" s="11"/>
      <c r="B33" s="13"/>
      <c r="C33" s="15"/>
      <c r="D33" s="17"/>
      <c r="E33" s="19"/>
      <c r="F33" s="21"/>
      <c r="G33" s="21"/>
      <c r="H33" s="8" t="s">
        <v>67</v>
      </c>
    </row>
    <row r="34" spans="1:8" s="3" customFormat="1">
      <c r="A34" s="10" t="s">
        <v>47</v>
      </c>
      <c r="B34" s="12" t="s">
        <v>23</v>
      </c>
      <c r="C34" s="14" t="s">
        <v>24</v>
      </c>
      <c r="D34" s="16" t="s">
        <v>1</v>
      </c>
      <c r="E34" s="18">
        <v>1</v>
      </c>
      <c r="F34" s="20">
        <v>269560</v>
      </c>
      <c r="G34" s="20">
        <f t="shared" si="0"/>
        <v>269560</v>
      </c>
      <c r="H34" s="8">
        <v>269560</v>
      </c>
    </row>
    <row r="35" spans="1:8" s="3" customFormat="1" ht="60">
      <c r="A35" s="11"/>
      <c r="B35" s="13"/>
      <c r="C35" s="15"/>
      <c r="D35" s="17"/>
      <c r="E35" s="19"/>
      <c r="F35" s="21"/>
      <c r="G35" s="21"/>
      <c r="H35" s="8" t="s">
        <v>67</v>
      </c>
    </row>
    <row r="36" spans="1:8" s="3" customFormat="1">
      <c r="A36" s="10" t="s">
        <v>48</v>
      </c>
      <c r="B36" s="12" t="s">
        <v>29</v>
      </c>
      <c r="C36" s="14" t="s">
        <v>30</v>
      </c>
      <c r="D36" s="16"/>
      <c r="E36" s="18">
        <v>1</v>
      </c>
      <c r="F36" s="20">
        <v>228096</v>
      </c>
      <c r="G36" s="20">
        <f>F36*E36</f>
        <v>228096</v>
      </c>
      <c r="H36" s="8">
        <v>228096</v>
      </c>
    </row>
    <row r="37" spans="1:8" s="3" customFormat="1" ht="60">
      <c r="A37" s="11"/>
      <c r="B37" s="13"/>
      <c r="C37" s="15"/>
      <c r="D37" s="17"/>
      <c r="E37" s="19"/>
      <c r="F37" s="21"/>
      <c r="G37" s="21"/>
      <c r="H37" s="8" t="s">
        <v>67</v>
      </c>
    </row>
    <row r="38" spans="1:8" s="3" customFormat="1">
      <c r="A38" s="10" t="s">
        <v>49</v>
      </c>
      <c r="B38" s="12" t="s">
        <v>25</v>
      </c>
      <c r="C38" s="14" t="s">
        <v>26</v>
      </c>
      <c r="D38" s="16" t="s">
        <v>1</v>
      </c>
      <c r="E38" s="18">
        <v>10</v>
      </c>
      <c r="F38" s="20">
        <v>76164</v>
      </c>
      <c r="G38" s="20">
        <f t="shared" si="0"/>
        <v>761640</v>
      </c>
      <c r="H38" s="8">
        <v>76164</v>
      </c>
    </row>
    <row r="39" spans="1:8" s="3" customFormat="1" ht="60">
      <c r="A39" s="11"/>
      <c r="B39" s="13"/>
      <c r="C39" s="15"/>
      <c r="D39" s="17"/>
      <c r="E39" s="19"/>
      <c r="F39" s="21"/>
      <c r="G39" s="21"/>
      <c r="H39" s="8" t="s">
        <v>69</v>
      </c>
    </row>
    <row r="40" spans="1:8" s="3" customFormat="1">
      <c r="A40" s="10" t="s">
        <v>50</v>
      </c>
      <c r="B40" s="12" t="s">
        <v>27</v>
      </c>
      <c r="C40" s="14" t="s">
        <v>28</v>
      </c>
      <c r="D40" s="16"/>
      <c r="E40" s="18">
        <v>5</v>
      </c>
      <c r="F40" s="20">
        <v>55392</v>
      </c>
      <c r="G40" s="20">
        <f t="shared" si="0"/>
        <v>276960</v>
      </c>
      <c r="H40" s="8">
        <v>55392</v>
      </c>
    </row>
    <row r="41" spans="1:8" s="3" customFormat="1" ht="60">
      <c r="A41" s="11"/>
      <c r="B41" s="13"/>
      <c r="C41" s="15"/>
      <c r="D41" s="17"/>
      <c r="E41" s="19"/>
      <c r="F41" s="21"/>
      <c r="G41" s="21"/>
      <c r="H41" s="8" t="s">
        <v>69</v>
      </c>
    </row>
    <row r="42" spans="1:8">
      <c r="G42" s="5">
        <f>SUM(G4:G40)</f>
        <v>3499888</v>
      </c>
      <c r="H42" s="5"/>
    </row>
  </sheetData>
  <mergeCells count="134">
    <mergeCell ref="F38:F39"/>
    <mergeCell ref="G38:G39"/>
    <mergeCell ref="A40:A41"/>
    <mergeCell ref="B40:B41"/>
    <mergeCell ref="C40:C41"/>
    <mergeCell ref="D40:D41"/>
    <mergeCell ref="E40:E41"/>
    <mergeCell ref="F40:F41"/>
    <mergeCell ref="G40:G41"/>
    <mergeCell ref="A38:A39"/>
    <mergeCell ref="B38:B39"/>
    <mergeCell ref="C38:C39"/>
    <mergeCell ref="D38:D39"/>
    <mergeCell ref="E38:E39"/>
    <mergeCell ref="F34:F35"/>
    <mergeCell ref="G34:G35"/>
    <mergeCell ref="A36:A37"/>
    <mergeCell ref="B36:B37"/>
    <mergeCell ref="C36:C37"/>
    <mergeCell ref="D36:D37"/>
    <mergeCell ref="E36:E37"/>
    <mergeCell ref="F36:F37"/>
    <mergeCell ref="G36:G37"/>
    <mergeCell ref="A34:A35"/>
    <mergeCell ref="B34:B35"/>
    <mergeCell ref="C34:C35"/>
    <mergeCell ref="D34:D35"/>
    <mergeCell ref="E34:E35"/>
    <mergeCell ref="F30:F31"/>
    <mergeCell ref="G30:G31"/>
    <mergeCell ref="A32:A33"/>
    <mergeCell ref="B32:B33"/>
    <mergeCell ref="C32:C33"/>
    <mergeCell ref="D32:D33"/>
    <mergeCell ref="E32:E33"/>
    <mergeCell ref="F32:F33"/>
    <mergeCell ref="G32:G33"/>
    <mergeCell ref="A30:A31"/>
    <mergeCell ref="B30:B31"/>
    <mergeCell ref="C30:C31"/>
    <mergeCell ref="D30:D31"/>
    <mergeCell ref="E30:E31"/>
    <mergeCell ref="F26:F27"/>
    <mergeCell ref="G26:G27"/>
    <mergeCell ref="A28:A29"/>
    <mergeCell ref="B28:B29"/>
    <mergeCell ref="C28:C29"/>
    <mergeCell ref="D28:D29"/>
    <mergeCell ref="E28:E29"/>
    <mergeCell ref="F28:F29"/>
    <mergeCell ref="G28:G29"/>
    <mergeCell ref="A26:A27"/>
    <mergeCell ref="B26:B27"/>
    <mergeCell ref="C26:C27"/>
    <mergeCell ref="D26:D27"/>
    <mergeCell ref="E26:E27"/>
    <mergeCell ref="F22:F23"/>
    <mergeCell ref="G22:G23"/>
    <mergeCell ref="A24:A25"/>
    <mergeCell ref="B24:B25"/>
    <mergeCell ref="C24:C25"/>
    <mergeCell ref="D24:D25"/>
    <mergeCell ref="E24:E25"/>
    <mergeCell ref="F24:F25"/>
    <mergeCell ref="G24:G25"/>
    <mergeCell ref="A22:A23"/>
    <mergeCell ref="B22:B23"/>
    <mergeCell ref="C22:C23"/>
    <mergeCell ref="D22:D23"/>
    <mergeCell ref="E22:E23"/>
    <mergeCell ref="F18:F19"/>
    <mergeCell ref="G18:G19"/>
    <mergeCell ref="A20:A21"/>
    <mergeCell ref="B20:B21"/>
    <mergeCell ref="C20:C21"/>
    <mergeCell ref="D20:D21"/>
    <mergeCell ref="E20:E21"/>
    <mergeCell ref="F20:F21"/>
    <mergeCell ref="G20:G21"/>
    <mergeCell ref="A18:A19"/>
    <mergeCell ref="B18:B19"/>
    <mergeCell ref="C18:C19"/>
    <mergeCell ref="D18:D19"/>
    <mergeCell ref="E18:E19"/>
    <mergeCell ref="F14:F15"/>
    <mergeCell ref="G14:G15"/>
    <mergeCell ref="A16:A17"/>
    <mergeCell ref="B16:B17"/>
    <mergeCell ref="C16:C17"/>
    <mergeCell ref="D16:D17"/>
    <mergeCell ref="E16:E17"/>
    <mergeCell ref="F16:F17"/>
    <mergeCell ref="G16:G17"/>
    <mergeCell ref="A14:A15"/>
    <mergeCell ref="B14:B15"/>
    <mergeCell ref="C14:C15"/>
    <mergeCell ref="D14:D15"/>
    <mergeCell ref="E14:E15"/>
    <mergeCell ref="F10:F11"/>
    <mergeCell ref="G10:G11"/>
    <mergeCell ref="A12:A13"/>
    <mergeCell ref="B12:B13"/>
    <mergeCell ref="C12:C13"/>
    <mergeCell ref="D12:D13"/>
    <mergeCell ref="E12:E13"/>
    <mergeCell ref="F12:F13"/>
    <mergeCell ref="G12:G13"/>
    <mergeCell ref="A10:A11"/>
    <mergeCell ref="B10:B11"/>
    <mergeCell ref="C10:C11"/>
    <mergeCell ref="D10:D11"/>
    <mergeCell ref="E10:E11"/>
    <mergeCell ref="F6:F7"/>
    <mergeCell ref="G6:G7"/>
    <mergeCell ref="A8:A9"/>
    <mergeCell ref="B8:B9"/>
    <mergeCell ref="C8:C9"/>
    <mergeCell ref="D8:D9"/>
    <mergeCell ref="E8:E9"/>
    <mergeCell ref="F8:F9"/>
    <mergeCell ref="G8:G9"/>
    <mergeCell ref="A6:A7"/>
    <mergeCell ref="B6:B7"/>
    <mergeCell ref="C6:C7"/>
    <mergeCell ref="D6:D7"/>
    <mergeCell ref="E6:E7"/>
    <mergeCell ref="A3:G3"/>
    <mergeCell ref="A4:A5"/>
    <mergeCell ref="B4:B5"/>
    <mergeCell ref="C4:C5"/>
    <mergeCell ref="D4:D5"/>
    <mergeCell ref="E4:E5"/>
    <mergeCell ref="F4:F5"/>
    <mergeCell ref="G4:G5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2018-08-10T09:09:10Z</dcterms:created>
  <dcterms:modified xsi:type="dcterms:W3CDTF">2018-08-20T08:31:35Z</dcterms:modified>
</cp:coreProperties>
</file>