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0" windowWidth="19200" windowHeight="1116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7" i="1"/>
  <c r="G9"/>
  <c r="G11"/>
  <c r="G5"/>
  <c r="G13" l="1"/>
</calcChain>
</file>

<file path=xl/sharedStrings.xml><?xml version="1.0" encoding="utf-8"?>
<sst xmlns="http://schemas.openxmlformats.org/spreadsheetml/2006/main" count="25" uniqueCount="23">
  <si>
    <t>Наименование</t>
  </si>
  <si>
    <t>Упаковка содержит 100 шт. пластиковых колец с резьбой для крепления ТС электрода, наклеенных на липкую основу, 4 флакона контактного реагента. Применяется для транскутанных мониторов серии ТСМ.</t>
  </si>
  <si>
    <t>Упаковка содержит 12 капсул мембран из текстильного материала в электролитном растворе, содержащем буфер, неорганические соли. Ионоселективны на СО2/О2 ионы. Применяется для транскутанных мониторов серии ТСМ.</t>
  </si>
  <si>
    <t>Газовый баллон, наполненный прецезионными трехкомпонентными газовыми смесями (7.5% CO2, 20.9% O2, азот), предназначенные для калибровки электродов рО2, рСО2 транскутанных мониторов серии ТСМ. Объем 0,2 л</t>
  </si>
  <si>
    <t>Сумма  в тенге</t>
  </si>
  <si>
    <t>№ п/п</t>
  </si>
  <si>
    <t>Краткое описание</t>
  </si>
  <si>
    <t>Количество</t>
  </si>
  <si>
    <t>Цена, тенге</t>
  </si>
  <si>
    <t>Медицинские изделия</t>
  </si>
  <si>
    <t>Набор мембран для pO2/pCO2-электрода для Аппарата для чрезкожного мониторного контроля рО2, рСО2 и SpO2 модель ТСМ 4</t>
  </si>
  <si>
    <t>Набор для фиксации электродов для Аппарата для чрезкожного мониторного контроля рО2, рСО2 и SpO2 модель ТСМ 4</t>
  </si>
  <si>
    <t>Баллоны с калибровочным газом: 0,2L для Аппарата для чрезкожного мониторного контроля рО2, рСО2 и SpO2 модель ТСМ 4</t>
  </si>
  <si>
    <t>Свинцовый аккумулятор для Аппарата для чрезкожного мониторного контроля рО2, рСО2 и SpO2 модель ТСМ 4</t>
  </si>
  <si>
    <t>Свинцово-кислотный аккумулятор, 12 В., 2 А·ч, неотъемлемая часть монитора ТСМ4, необходим для подержания работоспособности аппарата в случае отключения электропитания. Имеет специализированные ниши для фиксации в мониторе серии ТСМ4.
Рабочее напряжение (standby use): 13.5 – 13.8 вольт. Напряжение заряда (cycle use): 14.4 – 15.0 вольт. Максимальный ток (initial current): не более 0,6 Ампер
Вес батареи нетто: 825 грамм (+-50гр)
Длинна - 18.2 см (+-0,2см).
Ширина - 6.1 см (+-0,2см).
Высота – 2.5 см (+-0,2см).</t>
  </si>
  <si>
    <t>Ед.измерения</t>
  </si>
  <si>
    <t>уп</t>
  </si>
  <si>
    <t>шт</t>
  </si>
  <si>
    <t>ТОО "Мелиор LTD"</t>
  </si>
  <si>
    <t>Набор мембран для pO2/pCO2-электрода из "Аппарат для чрескожного мониторного контроля рО2, рСО2 и SpO2 модель ТСМ 4", пр-ва Radiometer, Дания, РК-МТ-5№016643</t>
  </si>
  <si>
    <t>Набор для фиксации электродов из "Аппарат для чрескожного мониторного контроля рО2, рСО2 и SpO2 модель ТСМ 4", пр-ва Radiometer, Дания, РК-МТ-5№016643</t>
  </si>
  <si>
    <t>Баллоны с калибровочным газом: 0,2L из "Аппарат для чрескожного мониторного контроля рО2, рСО2 и SpO2 модель ТСМ 4", пр-ва Radiometer, Дания, РК-МТ-5№016643</t>
  </si>
  <si>
    <t>Свинцово-кислотный аккумулятор, 12 В. 2 А·ч  из "Аппарат для чрескожного мониторного контроля рО2, рСО2 и SpO2 модель ТСМ 4",  пр-ва Radiometer, Дания, РК-МТ-5№016643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</si>
</sst>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charset val="204"/>
      <scheme val="minor"/>
    </font>
    <font>
      <sz val="10"/>
      <name val="MS Sans Serif"/>
      <family val="2"/>
      <charset val="204"/>
    </font>
    <font>
      <sz val="10"/>
      <name val="Arial"/>
      <family val="2"/>
      <charset val="204"/>
    </font>
    <font>
      <sz val="9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2" fillId="0" borderId="0"/>
    <xf numFmtId="0" fontId="4" fillId="0" borderId="0"/>
  </cellStyleXfs>
  <cellXfs count="40">
    <xf numFmtId="0" fontId="0" fillId="0" borderId="0" xfId="0"/>
    <xf numFmtId="0" fontId="3" fillId="0" borderId="0" xfId="2" applyFont="1" applyFill="1"/>
    <xf numFmtId="0" fontId="8" fillId="0" borderId="0" xfId="0" applyFont="1"/>
    <xf numFmtId="2" fontId="8" fillId="0" borderId="0" xfId="0" applyNumberFormat="1" applyFont="1"/>
    <xf numFmtId="0" fontId="7" fillId="0" borderId="0" xfId="0" applyFont="1"/>
    <xf numFmtId="0" fontId="9" fillId="0" borderId="0" xfId="2" applyFont="1" applyFill="1"/>
    <xf numFmtId="2" fontId="8" fillId="0" borderId="0" xfId="0" applyNumberFormat="1" applyFont="1" applyAlignment="1">
      <alignment horizontal="center" vertical="center" wrapText="1"/>
    </xf>
    <xf numFmtId="0" fontId="9" fillId="0" borderId="0" xfId="2" applyFont="1" applyFill="1" applyAlignment="1">
      <alignment horizontal="center" vertical="center" wrapText="1"/>
    </xf>
    <xf numFmtId="2" fontId="7" fillId="0" borderId="0" xfId="0" applyNumberFormat="1" applyFont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8" fillId="0" borderId="1" xfId="0" applyFont="1" applyBorder="1"/>
    <xf numFmtId="2" fontId="8" fillId="0" borderId="1" xfId="0" applyNumberFormat="1" applyFont="1" applyBorder="1"/>
    <xf numFmtId="2" fontId="8" fillId="0" borderId="1" xfId="0" applyNumberFormat="1" applyFont="1" applyBorder="1" applyAlignment="1">
      <alignment horizontal="center" vertical="center" wrapText="1"/>
    </xf>
    <xf numFmtId="4" fontId="8" fillId="0" borderId="1" xfId="0" applyNumberFormat="1" applyFont="1" applyBorder="1"/>
    <xf numFmtId="0" fontId="6" fillId="0" borderId="0" xfId="2" applyFont="1" applyFill="1" applyAlignment="1"/>
    <xf numFmtId="0" fontId="5" fillId="0" borderId="0" xfId="2" applyFont="1" applyFill="1"/>
    <xf numFmtId="0" fontId="6" fillId="0" borderId="0" xfId="2" applyFont="1" applyFill="1"/>
    <xf numFmtId="0" fontId="5" fillId="0" borderId="0" xfId="2" applyFont="1" applyFill="1" applyAlignment="1">
      <alignment wrapText="1"/>
    </xf>
    <xf numFmtId="0" fontId="6" fillId="0" borderId="1" xfId="0" applyFont="1" applyFill="1" applyBorder="1" applyAlignment="1">
      <alignment horizontal="left" vertical="center" wrapText="1"/>
    </xf>
    <xf numFmtId="2" fontId="8" fillId="0" borderId="0" xfId="0" applyNumberFormat="1" applyFont="1" applyAlignment="1">
      <alignment horizontal="left" vertical="center"/>
    </xf>
    <xf numFmtId="2" fontId="8" fillId="0" borderId="1" xfId="0" applyNumberFormat="1" applyFont="1" applyBorder="1" applyAlignment="1">
      <alignment horizontal="left" vertical="center"/>
    </xf>
    <xf numFmtId="0" fontId="9" fillId="0" borderId="0" xfId="2" applyFont="1" applyFill="1" applyAlignment="1">
      <alignment horizontal="left" vertical="center"/>
    </xf>
    <xf numFmtId="2" fontId="7" fillId="0" borderId="0" xfId="0" applyNumberFormat="1" applyFont="1" applyAlignment="1">
      <alignment horizontal="left" vertical="center"/>
    </xf>
    <xf numFmtId="2" fontId="8" fillId="0" borderId="0" xfId="0" applyNumberFormat="1" applyFont="1" applyAlignment="1">
      <alignment horizontal="left" vertical="center" wrapText="1"/>
    </xf>
    <xf numFmtId="2" fontId="8" fillId="0" borderId="1" xfId="0" applyNumberFormat="1" applyFont="1" applyBorder="1" applyAlignment="1">
      <alignment horizontal="left" vertical="center" wrapText="1"/>
    </xf>
    <xf numFmtId="0" fontId="9" fillId="0" borderId="0" xfId="2" applyFont="1" applyFill="1" applyAlignment="1">
      <alignment horizontal="left" vertical="center" wrapText="1"/>
    </xf>
    <xf numFmtId="2" fontId="7" fillId="0" borderId="0" xfId="0" applyNumberFormat="1" applyFont="1" applyAlignment="1">
      <alignment horizontal="left" vertical="center" wrapText="1"/>
    </xf>
    <xf numFmtId="2" fontId="10" fillId="0" borderId="0" xfId="0" applyNumberFormat="1" applyFont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/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4" fontId="5" fillId="0" borderId="2" xfId="0" applyNumberFormat="1" applyFont="1" applyFill="1" applyBorder="1" applyAlignment="1">
      <alignment horizontal="center" vertical="center"/>
    </xf>
    <xf numFmtId="4" fontId="5" fillId="0" borderId="3" xfId="0" applyNumberFormat="1" applyFont="1" applyFill="1" applyBorder="1" applyAlignment="1">
      <alignment horizontal="center" vertical="center"/>
    </xf>
    <xf numFmtId="4" fontId="5" fillId="2" borderId="1" xfId="0" applyNumberFormat="1" applyFont="1" applyFill="1" applyBorder="1" applyAlignment="1">
      <alignment horizontal="center" vertical="center" wrapText="1"/>
    </xf>
    <xf numFmtId="4" fontId="5" fillId="2" borderId="1" xfId="0" applyNumberFormat="1" applyFont="1" applyFill="1" applyBorder="1" applyAlignment="1">
      <alignment horizontal="right" vertical="center"/>
    </xf>
  </cellXfs>
  <cellStyles count="4">
    <cellStyle name="Excel Built-in Normal 1" xfId="3"/>
    <cellStyle name="Normal_ABL505SB" xfId="1"/>
    <cellStyle name="Normal_proposal" xfId="2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1028700</xdr:colOff>
      <xdr:row>13</xdr:row>
      <xdr:rowOff>0</xdr:rowOff>
    </xdr:from>
    <xdr:to>
      <xdr:col>6</xdr:col>
      <xdr:colOff>76200</xdr:colOff>
      <xdr:row>15</xdr:row>
      <xdr:rowOff>171450</xdr:rowOff>
    </xdr:to>
    <xdr:sp macro="" textlink="">
      <xdr:nvSpPr>
        <xdr:cNvPr id="5" name="Text Box 104"/>
        <xdr:cNvSpPr txBox="1">
          <a:spLocks noChangeArrowheads="1"/>
        </xdr:cNvSpPr>
      </xdr:nvSpPr>
      <xdr:spPr bwMode="auto">
        <a:xfrm>
          <a:off x="6372225" y="92297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95250</xdr:colOff>
      <xdr:row>16</xdr:row>
      <xdr:rowOff>19050</xdr:rowOff>
    </xdr:to>
    <xdr:sp macro="" textlink="">
      <xdr:nvSpPr>
        <xdr:cNvPr id="6" name="Text Box 105"/>
        <xdr:cNvSpPr txBox="1">
          <a:spLocks noChangeArrowheads="1"/>
        </xdr:cNvSpPr>
      </xdr:nvSpPr>
      <xdr:spPr bwMode="auto">
        <a:xfrm>
          <a:off x="8963025" y="4810125"/>
          <a:ext cx="95250" cy="609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3" name="Text Box 4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4" name="Text Box 5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5" name="Text Box 6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6" name="Text Box 7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7" name="Text Box 8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8" name="Text Box 9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9" name="Text Box 10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0" name="Text Box 11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1" name="Text Box 12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2" name="Text Box 13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3" name="Text Box 14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4" name="Text Box 15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5" name="Text Box 16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6" name="Text Box 17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7" name="Text Box 18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8" name="Text Box 19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9" name="Text Box 20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30" name="Text Box 21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31" name="Text Box 22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32" name="Text Box 23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33" name="Text Box 24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34" name="Text Box 25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35" name="Text Box 26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36" name="Text Box 27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37" name="Text Box 28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38" name="Text Box 29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39" name="Text Box 30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40" name="Text Box 31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41" name="Text Box 32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42" name="Text Box 33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43" name="Text Box 34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44" name="Text Box 35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45" name="Text Box 36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46" name="Text Box 37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47" name="Text Box 38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48" name="Text Box 39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49" name="Text Box 40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50" name="Text Box 41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51" name="Text Box 42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52" name="Text Box 43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53" name="Text Box 44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54" name="Text Box 45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55" name="Text Box 46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56" name="Text Box 47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57" name="Text Box 48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58" name="Text Box 49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59" name="Text Box 50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60" name="Text Box 51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61" name="Text Box 52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62" name="Text Box 53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63" name="Text Box 54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64" name="Text Box 55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65" name="Text Box 56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66" name="Text Box 57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67" name="Text Box 58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68" name="Text Box 59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69" name="Text Box 60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70" name="Text Box 61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71" name="Text Box 62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72" name="Text Box 63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73" name="Text Box 64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74" name="Text Box 65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75" name="Text Box 66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76" name="Text Box 67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77" name="Text Box 68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78" name="Text Box 69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79" name="Text Box 70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80" name="Text Box 71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81" name="Text Box 72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82" name="Text Box 73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83" name="Text Box 74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84" name="Text Box 75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85" name="Text Box 76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86" name="Text Box 77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87" name="Text Box 78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88" name="Text Box 79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89" name="Text Box 80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90" name="Text Box 81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91" name="Text Box 82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92" name="Text Box 83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93" name="Text Box 84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94" name="Text Box 85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95" name="Text Box 86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96" name="Text Box 87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97" name="Text Box 88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98" name="Text Box 89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99" name="Text Box 90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00" name="Text Box 91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01" name="Text Box 92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02" name="Text Box 93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03" name="Text Box 94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04" name="Text Box 95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05" name="Text Box 96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06" name="Text Box 97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07" name="Text Box 98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08" name="Text Box 99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09" name="Text Box 100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10" name="Text Box 101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11" name="Text Box 102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12" name="Text Box 103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13" name="Text Box 118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14" name="Text Box 119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15" name="Text Box 120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16" name="Text Box 121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17" name="Text Box 122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18" name="Text Box 123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19" name="Text Box 124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20" name="Text Box 125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21" name="Text Box 126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22" name="Text Box 127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23" name="Text Box 128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24" name="Text Box 129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25" name="Text Box 130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26" name="Text Box 131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27" name="Text Box 132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28" name="Text Box 133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29" name="Text Box 134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30" name="Text Box 135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31" name="Text Box 136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32" name="Text Box 137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33" name="Text Box 138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34" name="Text Box 139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35" name="Text Box 140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36" name="Text Box 141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37" name="Text Box 142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38" name="Text Box 143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39" name="Text Box 144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40" name="Text Box 145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41" name="Text Box 146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42" name="Text Box 147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43" name="Text Box 148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44" name="Text Box 149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45" name="Text Box 150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46" name="Text Box 151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47" name="Text Box 152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48" name="Text Box 153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49" name="Text Box 154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50" name="Text Box 155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51" name="Text Box 156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52" name="Text Box 157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53" name="Text Box 158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54" name="Text Box 159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55" name="Text Box 160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56" name="Text Box 161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57" name="Text Box 162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58" name="Text Box 163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59" name="Text Box 164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60" name="Text Box 165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61" name="Text Box 166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62" name="Text Box 167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63" name="Text Box 168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64" name="Text Box 169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65" name="Text Box 170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66" name="Text Box 171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67" name="Text Box 172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68" name="Text Box 173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69" name="Text Box 174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70" name="Text Box 175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71" name="Text Box 176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72" name="Text Box 177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73" name="Text Box 178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74" name="Text Box 179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75" name="Text Box 180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76" name="Text Box 181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77" name="Text Box 182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78" name="Text Box 183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79" name="Text Box 184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80" name="Text Box 185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81" name="Text Box 186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82" name="Text Box 187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83" name="Text Box 188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84" name="Text Box 189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85" name="Text Box 190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86" name="Text Box 191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87" name="Text Box 192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88" name="Text Box 193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89" name="Text Box 194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90" name="Text Box 195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91" name="Text Box 196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92" name="Text Box 197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93" name="Text Box 198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94" name="Text Box 199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95" name="Text Box 200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96" name="Text Box 201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97" name="Text Box 202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98" name="Text Box 203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199" name="Text Box 204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00" name="Text Box 205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01" name="Text Box 206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02" name="Text Box 207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03" name="Text Box 208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04" name="Text Box 209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05" name="Text Box 210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06" name="Text Box 211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07" name="Text Box 212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08" name="Text Box 213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09" name="Text Box 214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10" name="Text Box 215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11" name="Text Box 216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12" name="Text Box 217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13" name="Text Box 218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14" name="Text Box 219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15" name="Text Box 220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16" name="Text Box 221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17" name="Text Box 222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18" name="Text Box 223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19" name="Text Box 224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20" name="Text Box 225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21" name="Text Box 226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22" name="Text Box 227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23" name="Text Box 228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24" name="Text Box 229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25" name="Text Box 230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26" name="Text Box 231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27" name="Text Box 232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28" name="Text Box 233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29" name="Text Box 234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30" name="Text Box 235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31" name="Text Box 236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32" name="Text Box 237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33" name="Text Box 238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34" name="Text Box 239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35" name="Text Box 240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36" name="Text Box 241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37" name="Text Box 242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38" name="Text Box 243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39" name="Text Box 244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40" name="Text Box 245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41" name="Text Box 246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42" name="Text Box 247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43" name="Text Box 248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44" name="Text Box 249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45" name="Text Box 250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46" name="Text Box 251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47" name="Text Box 252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48" name="Text Box 253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49" name="Text Box 254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50" name="Text Box 255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51" name="Text Box 256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52" name="Text Box 257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53" name="Text Box 258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54" name="Text Box 259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55" name="Text Box 260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56" name="Text Box 261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57" name="Text Box 262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58" name="Text Box 263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59" name="Text Box 264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60" name="Text Box 265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61" name="Text Box 266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62" name="Text Box 267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63" name="Text Box 268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64" name="Text Box 269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65" name="Text Box 270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66" name="Text Box 271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67" name="Text Box 272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68" name="Text Box 273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69" name="Text Box 274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70" name="Text Box 275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71" name="Text Box 276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72" name="Text Box 277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73" name="Text Box 278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74" name="Text Box 279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75" name="Text Box 280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76" name="Text Box 281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77" name="Text Box 282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78" name="Text Box 283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79" name="Text Box 284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80" name="Text Box 285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81" name="Text Box 286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82" name="Text Box 287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83" name="Text Box 288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84" name="Text Box 289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85" name="Text Box 290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86" name="Text Box 291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87" name="Text Box 292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88" name="Text Box 293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89" name="Text Box 294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90" name="Text Box 295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91" name="Text Box 296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92" name="Text Box 297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93" name="Text Box 298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94" name="Text Box 299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95" name="Text Box 300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96" name="Text Box 301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97" name="Text Box 302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98" name="Text Box 303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299" name="Text Box 304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300" name="Text Box 305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301" name="Text Box 306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302" name="Text Box 307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303" name="Text Box 308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304" name="Text Box 309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305" name="Text Box 310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306" name="Text Box 311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307" name="Text Box 312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308" name="Text Box 313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309" name="Text Box 314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310" name="Text Box 315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311" name="Text Box 316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312" name="Text Box 317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313" name="Text Box 318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314" name="Text Box 319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315" name="Text Box 320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316" name="Text Box 321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317" name="Text Box 322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318" name="Text Box 323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319" name="Text Box 324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320" name="Text Box 325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321" name="Text Box 326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322" name="Text Box 327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323" name="Text Box 328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324" name="Text Box 329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325" name="Text Box 330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326" name="Text Box 331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327" name="Text Box 332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328" name="Text Box 333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329" name="Text Box 334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330" name="Text Box 335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331" name="Text Box 336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332" name="Text Box 337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333" name="Text Box 338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334" name="Text Box 339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335" name="Text Box 340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76200</xdr:colOff>
      <xdr:row>13</xdr:row>
      <xdr:rowOff>190500</xdr:rowOff>
    </xdr:to>
    <xdr:sp macro="" textlink="">
      <xdr:nvSpPr>
        <xdr:cNvPr id="336" name="Text Box 341"/>
        <xdr:cNvSpPr txBox="1">
          <a:spLocks noChangeArrowheads="1"/>
        </xdr:cNvSpPr>
      </xdr:nvSpPr>
      <xdr:spPr bwMode="auto">
        <a:xfrm>
          <a:off x="6115050" y="575310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K15"/>
  <sheetViews>
    <sheetView tabSelected="1" topLeftCell="A4" workbookViewId="0">
      <selection activeCell="M10" sqref="M10"/>
    </sheetView>
  </sheetViews>
  <sheetFormatPr defaultRowHeight="15"/>
  <cols>
    <col min="1" max="1" width="6.140625" style="2" customWidth="1"/>
    <col min="2" max="2" width="23.140625" style="19" customWidth="1"/>
    <col min="3" max="3" width="50.7109375" style="23" customWidth="1"/>
    <col min="4" max="4" width="15.28515625" style="23" customWidth="1"/>
    <col min="5" max="5" width="14.85546875" style="6" customWidth="1"/>
    <col min="6" max="6" width="14.85546875" style="3" customWidth="1"/>
    <col min="7" max="7" width="15.42578125" style="2" customWidth="1"/>
    <col min="8" max="8" width="33.42578125" style="2" customWidth="1"/>
    <col min="9" max="16384" width="9.140625" style="2"/>
  </cols>
  <sheetData>
    <row r="2" spans="1:11" ht="15.75">
      <c r="A2" s="1"/>
      <c r="C2" s="27" t="s">
        <v>9</v>
      </c>
      <c r="D2" s="27"/>
      <c r="F2" s="14"/>
      <c r="G2" s="15"/>
      <c r="H2" s="15"/>
    </row>
    <row r="3" spans="1:11">
      <c r="A3" s="1"/>
      <c r="F3" s="16"/>
      <c r="G3" s="15"/>
      <c r="H3" s="15"/>
    </row>
    <row r="4" spans="1:11" ht="42.75">
      <c r="A4" s="9" t="s">
        <v>5</v>
      </c>
      <c r="B4" s="18" t="s">
        <v>0</v>
      </c>
      <c r="C4" s="18" t="s">
        <v>6</v>
      </c>
      <c r="D4" s="18" t="s">
        <v>15</v>
      </c>
      <c r="E4" s="9" t="s">
        <v>7</v>
      </c>
      <c r="F4" s="9" t="s">
        <v>8</v>
      </c>
      <c r="G4" s="9" t="s">
        <v>4</v>
      </c>
      <c r="H4" s="28" t="s">
        <v>18</v>
      </c>
      <c r="I4" s="1"/>
      <c r="J4" s="1"/>
      <c r="K4" s="1"/>
    </row>
    <row r="5" spans="1:11" ht="18.75" customHeight="1">
      <c r="A5" s="30">
        <v>1</v>
      </c>
      <c r="B5" s="34" t="s">
        <v>10</v>
      </c>
      <c r="C5" s="34" t="s">
        <v>2</v>
      </c>
      <c r="D5" s="32" t="s">
        <v>16</v>
      </c>
      <c r="E5" s="32">
        <v>5</v>
      </c>
      <c r="F5" s="36">
        <v>144050</v>
      </c>
      <c r="G5" s="36">
        <f>F5*E5</f>
        <v>720250</v>
      </c>
      <c r="H5" s="39">
        <v>144000</v>
      </c>
      <c r="I5" s="1"/>
      <c r="J5" s="1"/>
      <c r="K5" s="1"/>
    </row>
    <row r="6" spans="1:11" ht="94.5" customHeight="1">
      <c r="A6" s="31"/>
      <c r="B6" s="35"/>
      <c r="C6" s="35"/>
      <c r="D6" s="33"/>
      <c r="E6" s="33"/>
      <c r="F6" s="37"/>
      <c r="G6" s="37"/>
      <c r="H6" s="38" t="s">
        <v>19</v>
      </c>
      <c r="I6" s="1"/>
      <c r="J6" s="1"/>
      <c r="K6" s="1"/>
    </row>
    <row r="7" spans="1:11" ht="20.25" customHeight="1">
      <c r="A7" s="30">
        <v>2</v>
      </c>
      <c r="B7" s="34" t="s">
        <v>11</v>
      </c>
      <c r="C7" s="34" t="s">
        <v>1</v>
      </c>
      <c r="D7" s="32" t="s">
        <v>16</v>
      </c>
      <c r="E7" s="32">
        <v>4</v>
      </c>
      <c r="F7" s="36">
        <v>151150</v>
      </c>
      <c r="G7" s="36">
        <f t="shared" ref="G7:G11" si="0">F7*E7</f>
        <v>604600</v>
      </c>
      <c r="H7" s="39">
        <v>151000</v>
      </c>
      <c r="I7" s="1"/>
      <c r="J7" s="1"/>
      <c r="K7" s="1"/>
    </row>
    <row r="8" spans="1:11" ht="107.25" customHeight="1">
      <c r="A8" s="31"/>
      <c r="B8" s="35"/>
      <c r="C8" s="35"/>
      <c r="D8" s="33"/>
      <c r="E8" s="33"/>
      <c r="F8" s="37"/>
      <c r="G8" s="37"/>
      <c r="H8" s="38" t="s">
        <v>20</v>
      </c>
      <c r="I8" s="1"/>
      <c r="J8" s="1"/>
      <c r="K8" s="1"/>
    </row>
    <row r="9" spans="1:11" ht="19.5" customHeight="1">
      <c r="A9" s="30">
        <v>3</v>
      </c>
      <c r="B9" s="34" t="s">
        <v>12</v>
      </c>
      <c r="C9" s="34" t="s">
        <v>3</v>
      </c>
      <c r="D9" s="32" t="s">
        <v>17</v>
      </c>
      <c r="E9" s="32">
        <v>3</v>
      </c>
      <c r="F9" s="36">
        <v>40000</v>
      </c>
      <c r="G9" s="36">
        <f t="shared" si="0"/>
        <v>120000</v>
      </c>
      <c r="H9" s="39">
        <v>39500</v>
      </c>
      <c r="I9" s="1"/>
      <c r="J9" s="1"/>
      <c r="K9" s="1"/>
    </row>
    <row r="10" spans="1:11" ht="96.75" customHeight="1">
      <c r="A10" s="31"/>
      <c r="B10" s="35"/>
      <c r="C10" s="35"/>
      <c r="D10" s="33"/>
      <c r="E10" s="33"/>
      <c r="F10" s="37"/>
      <c r="G10" s="37"/>
      <c r="H10" s="38" t="s">
        <v>21</v>
      </c>
      <c r="I10" s="1"/>
      <c r="J10" s="1"/>
      <c r="K10" s="1"/>
    </row>
    <row r="11" spans="1:11" ht="19.5" customHeight="1">
      <c r="A11" s="30">
        <v>4</v>
      </c>
      <c r="B11" s="34" t="s">
        <v>13</v>
      </c>
      <c r="C11" s="34" t="s">
        <v>14</v>
      </c>
      <c r="D11" s="32" t="s">
        <v>17</v>
      </c>
      <c r="E11" s="32">
        <v>1</v>
      </c>
      <c r="F11" s="36">
        <v>50530</v>
      </c>
      <c r="G11" s="36">
        <f t="shared" si="0"/>
        <v>50530</v>
      </c>
      <c r="H11" s="39">
        <v>50500</v>
      </c>
      <c r="I11" s="1"/>
      <c r="J11" s="1"/>
      <c r="K11" s="1"/>
    </row>
    <row r="12" spans="1:11" ht="189" customHeight="1">
      <c r="A12" s="31"/>
      <c r="B12" s="35"/>
      <c r="C12" s="35"/>
      <c r="D12" s="33"/>
      <c r="E12" s="33"/>
      <c r="F12" s="37"/>
      <c r="G12" s="37"/>
      <c r="H12" s="38" t="s">
        <v>22</v>
      </c>
      <c r="I12" s="1"/>
      <c r="J12" s="1"/>
      <c r="K12" s="1"/>
    </row>
    <row r="13" spans="1:11">
      <c r="A13" s="10"/>
      <c r="B13" s="20"/>
      <c r="C13" s="24"/>
      <c r="D13" s="24"/>
      <c r="E13" s="12"/>
      <c r="F13" s="11"/>
      <c r="G13" s="13">
        <f>SUM(G5:G11)</f>
        <v>1495380</v>
      </c>
      <c r="H13" s="29"/>
    </row>
    <row r="14" spans="1:11" ht="15.75">
      <c r="A14" s="5"/>
      <c r="B14" s="21"/>
      <c r="C14" s="25"/>
      <c r="D14" s="25"/>
      <c r="E14" s="7"/>
      <c r="F14" s="17"/>
    </row>
    <row r="15" spans="1:11" ht="15.75">
      <c r="A15" s="4"/>
      <c r="B15" s="22"/>
      <c r="C15" s="26"/>
      <c r="D15" s="26"/>
      <c r="E15" s="8"/>
    </row>
  </sheetData>
  <mergeCells count="28">
    <mergeCell ref="G9:G10"/>
    <mergeCell ref="A11:A12"/>
    <mergeCell ref="B11:B12"/>
    <mergeCell ref="C11:C12"/>
    <mergeCell ref="D11:D12"/>
    <mergeCell ref="E11:E12"/>
    <mergeCell ref="F11:F12"/>
    <mergeCell ref="G11:G12"/>
    <mergeCell ref="A9:A10"/>
    <mergeCell ref="B9:B10"/>
    <mergeCell ref="C9:C10"/>
    <mergeCell ref="D9:D10"/>
    <mergeCell ref="E9:E10"/>
    <mergeCell ref="F9:F10"/>
    <mergeCell ref="G5:G6"/>
    <mergeCell ref="A7:A8"/>
    <mergeCell ref="B7:B8"/>
    <mergeCell ref="C7:C8"/>
    <mergeCell ref="D7:D8"/>
    <mergeCell ref="E7:E8"/>
    <mergeCell ref="F7:F8"/>
    <mergeCell ref="G7:G8"/>
    <mergeCell ref="A5:A6"/>
    <mergeCell ref="B5:B6"/>
    <mergeCell ref="C5:C6"/>
    <mergeCell ref="D5:D6"/>
    <mergeCell ref="E5:E6"/>
    <mergeCell ref="F5:F6"/>
  </mergeCells>
  <pageMargins left="0.7" right="0.7" top="0.75" bottom="0.75" header="0.3" footer="0.3"/>
  <pageSetup paperSize="9" orientation="landscape" horizontalDpi="180" verticalDpi="18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O13" sqref="O13"/>
    </sheetView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2019-09-16T10:18:38Z</dcterms:modified>
</cp:coreProperties>
</file>