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85" windowWidth="14805" windowHeight="783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H10" i="1" l="1"/>
  <c r="H9" i="1"/>
  <c r="H8" i="1"/>
  <c r="H13" i="1" l="1"/>
  <c r="H12" i="1"/>
  <c r="H11" i="1"/>
  <c r="H5" i="1" l="1"/>
  <c r="H6" i="1"/>
  <c r="H7" i="1"/>
  <c r="H4" i="1"/>
</calcChain>
</file>

<file path=xl/sharedStrings.xml><?xml version="1.0" encoding="utf-8"?>
<sst xmlns="http://schemas.openxmlformats.org/spreadsheetml/2006/main" count="49" uniqueCount="33">
  <si>
    <t>шт</t>
  </si>
  <si>
    <t xml:space="preserve">Спирали ОАП </t>
  </si>
  <si>
    <t>Доставляющая системы для РЭО ДМЖП</t>
  </si>
  <si>
    <t>№</t>
  </si>
  <si>
    <t>Наименвание</t>
  </si>
  <si>
    <t>Характеристика</t>
  </si>
  <si>
    <t>Ед.изм</t>
  </si>
  <si>
    <t>Сумма</t>
  </si>
  <si>
    <t>Кол-во по плану</t>
  </si>
  <si>
    <t>Проводниковые катетеры 5F</t>
  </si>
  <si>
    <t>Баллонные катетеры для атриосептотомии</t>
  </si>
  <si>
    <t>Итого</t>
  </si>
  <si>
    <t>Баллонный катетер NuMED Z-5 ™ для атриосептостомии разработан для максимального управления и контроля. Конструкция катетера с двойным просветом обеспечивает упругость, в сочетании с исключительной силой тяги. Безрисковый, низкопрофильный баллонный катетер для атриосептостомии. Непрогибающийся баллон. Внутренний просвет с отверстием на конце катетера для вставки направляющего проводника, катетер с углом 35 ° для облегчения доступа в левое предсердие. Может быть использован для новорожденных с небольшим левым предсердием. Платиновые маркеры для четкого позиционирования под рентген-контролем.</t>
  </si>
  <si>
    <t xml:space="preserve">Периферический Гайд-Интродьюсер Destination®️ разработан для выполнения функций проводникового катетера и интродьюсера. Destination®️ разработан для введения интервенционных и диагностических устройств в сосудистую систему человека, включая, но не ограничиваясь нижними конечностями, почечными артериями и сонными артериями.
Характеристики изделия:
• Шафт катетера усилен оплеткой по всей длине, что обеспечивает хорошую сопротивляемость перегибам
• Гидрофильное покрытие дистальной части катетера улучшает проходимость
• Безопасный гемостаз обеспечивается уникальным клапаном компании Терумо (CCV клапан)
• Мягкий атравматический кончик
• Внутренний слой PTFE (тефлон) обеспечивает плавное прохождение устройств внутри катетера
• Доступны 5 различных конфигураций кончика 
</t>
  </si>
  <si>
    <t>Имплантат (PDA) предназначенный для лечения ОАП. Комплектация системы: интродьюсер, проводник, Y коннектор, имплантат, установленный в доставляющую систему. Основные технические характеристики: материал имплантата никель титановый сплав, исполненный в виде спирали. Система доставки представлена в виде нитинолового проводника с тефлоновым покрытием. Имплантат размерами (наружный диаметр дистальный/проксимальный): 4/4; 5/4; 6/5мм, 7/6; 9/6; 11/6 мм</t>
  </si>
  <si>
    <t>Нитиноловый сверхэластичный проводник с памятью формы, обеспечивающей высокую маневренность и устойчивость к изломам.  Гибкий атравматичный конусовидный рентгеноконтрастный платиновый кончик, обеспечивающий четкую визуализацию и легкое расположение в селективном сосуде. Проводник покрыт специальным полимером  для устранения неровностей поверхности с последующим нанесением гилрофильного слоя AQ®, обеспечивая чрезвычайно низкий коэффициент трения. Размеры и модификации по заявке заказчика.</t>
  </si>
  <si>
    <t>Перечень закупаемого товара</t>
  </si>
  <si>
    <t>TOO Atlant MT</t>
  </si>
  <si>
    <t>ТОО Альфатим</t>
  </si>
  <si>
    <t>несост</t>
  </si>
  <si>
    <t>Победитель</t>
  </si>
  <si>
    <t>Набор периферически вводимого                    ЦВК (2Fr / 24 G) 
Набор периферически вводимого венозного катетера  для недоношенных, новорожденных и детей.  
Материал Полиуретан. Рентгеноконтрастный. Для длительного венозного доступа (парентеральное питание, ведение препаратов)</t>
  </si>
  <si>
    <t>. Нутрилайн. Набор периферически вводимого ЦВК (2Fr / 24 G) 
Набор периферически вводимого венозного катетера  для недоношенных, новорожденных и детей.  
Материал Полиуретан. Рентгеноконтрастный. Для длительного венозного доступа (парентеральное питание, ведение препаратов).  
Характеристики катетера: 
 • рентгеноконтрастный 
• маркировка каждый сантиметр 
• дистальный кончик черного цвета, для однозначного определения полного извлечения катетера 
• крылышки для фиксации  
• встроенная удлинительная трубка  
• длина встроенной удлинительной трубки —  10 см 
• внутренний диаметр катетера  0,30 мм
• внешний диаметр катетера  0, 60 мм
 • длина катетера  30 см 
• объем заполнения катетера  0,12 мл
 • скорость потока через катетер (при давлении 1 бар)  5,0 мл/мин 
Характеристики интродьюсера: 
• тип интродьюсера — расщепляемая игла, удаляемая после ввода катетера 
• внешний диаметр интродьюсера — 0,95 мм/20G 
• длина интродьюсера 25 мм 
Комплект поставки 
• 1 полиуретановый рентгеноконтрастный катетер 
• интродьюсер — расщепляемая игла 20G 
• 1 шприц 10 мл 
• измерительная лента 
  Кратность упаковки 10 ш</t>
  </si>
  <si>
    <t xml:space="preserve">Премикат. Набор периферически вводимого ЦВК (1Fr / 28G) 
Для долговременного венозного доступа у недоношенных детей с малой массой тела (менее 800 г.), предназначен для парентерального питания, введения лекарств </t>
  </si>
  <si>
    <t xml:space="preserve">Премикат. Набор периферически вводимого ЦВК (1Fr / 28G) 
Для долговременного венозного доступа у недоношенных детей с малой массой тела (менее 800 г.), предназначен для парентерального питания, введения лекарств 
Характеристики катетера: 
• рентгеноконтрастный 
• маркировка каждый сантиметр 
• дистальный кончик черного цвета, для однозначного определения полного извлечения катетера 
• крылышки для фиксации  
• встроенная удлинительная трубка  
• наличие зажима на удлинительной трубке 
• длина встроенной удлинительной трубки —  8 см 
• внутренний диаметр удлинительной трубки 0,5 мм 
• внешний диаметр удлинительной трубки 1,6 мм 
• внутренний диаметр катетера  0,17 мм 
• внешний диаметр катетера  0, 35 мм 
• длина катетера  20 см 
• объем заполнения катетера  0,09 мл 
• скорость потока через катетер (при давлении 1 бар)  0,7 мл/мин 
</t>
  </si>
  <si>
    <t>Цена</t>
  </si>
  <si>
    <t>ТОО DAMU MEDICAL</t>
  </si>
  <si>
    <t>Мундштуки  для спирографии бумажные.</t>
  </si>
  <si>
    <t>Бумажный мундштук из комплекта Спирометр BTL-08 Spiro</t>
  </si>
  <si>
    <t>Сумочка для Холтер ЭКГ-аппарата</t>
  </si>
  <si>
    <t>Чехол с 2 фиксирующими ремнями из комплекта Электрокардиограф BTL-08</t>
  </si>
  <si>
    <t>Кабель пациента для Холтер ЭКГ</t>
  </si>
  <si>
    <t>Кабель пациента, 5 проводов из комплекта Электрокардиограф BTL-08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</si>
</sst>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_-* #,##0\ _₽_-;\-* #,##0\ _₽_-;_-* &quot;-&quot;??\ _₽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indexed="8"/>
      <name val="Arial"/>
      <family val="2"/>
      <charset val="204"/>
    </font>
    <font>
      <sz val="10"/>
      <name val="Arial Cyr"/>
      <charset val="204"/>
    </font>
    <font>
      <b/>
      <sz val="10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2" fillId="0" borderId="0" applyFont="0" applyFill="0" applyBorder="0" applyAlignment="0" applyProtection="0"/>
    <xf numFmtId="0" fontId="1" fillId="0" borderId="0"/>
    <xf numFmtId="0" fontId="9" fillId="2" borderId="0">
      <alignment horizontal="left" vertical="top"/>
    </xf>
    <xf numFmtId="0" fontId="10" fillId="0" borderId="0">
      <alignment horizontal="center"/>
    </xf>
  </cellStyleXfs>
  <cellXfs count="14">
    <xf numFmtId="0" fontId="0" fillId="0" borderId="0" xfId="0"/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top"/>
    </xf>
    <xf numFmtId="164" fontId="5" fillId="0" borderId="1" xfId="1" applyNumberFormat="1" applyFont="1" applyFill="1" applyBorder="1" applyAlignment="1">
      <alignment horizontal="center" vertical="top" wrapText="1"/>
    </xf>
    <xf numFmtId="43" fontId="6" fillId="0" borderId="1" xfId="1" applyFont="1" applyFill="1" applyBorder="1" applyAlignment="1">
      <alignment horizontal="right" vertical="top" wrapText="1"/>
    </xf>
    <xf numFmtId="0" fontId="3" fillId="0" borderId="0" xfId="0" applyFont="1"/>
    <xf numFmtId="0" fontId="7" fillId="0" borderId="1" xfId="0" applyFont="1" applyBorder="1"/>
    <xf numFmtId="0" fontId="8" fillId="0" borderId="1" xfId="0" applyFont="1" applyBorder="1"/>
    <xf numFmtId="43" fontId="7" fillId="0" borderId="1" xfId="0" applyNumberFormat="1" applyFont="1" applyBorder="1"/>
    <xf numFmtId="164" fontId="7" fillId="0" borderId="1" xfId="0" applyNumberFormat="1" applyFont="1" applyBorder="1"/>
    <xf numFmtId="0" fontId="0" fillId="0" borderId="1" xfId="0" applyBorder="1"/>
    <xf numFmtId="0" fontId="11" fillId="0" borderId="1" xfId="0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center" vertical="top"/>
    </xf>
    <xf numFmtId="43" fontId="5" fillId="0" borderId="1" xfId="1" applyFont="1" applyFill="1" applyBorder="1" applyAlignment="1">
      <alignment horizontal="right" vertical="top" wrapText="1"/>
    </xf>
  </cellXfs>
  <cellStyles count="5">
    <cellStyle name="S14" xfId="3"/>
    <cellStyle name="Обычный" xfId="0" builtinId="0"/>
    <cellStyle name="Обычный 2" xfId="2"/>
    <cellStyle name="Стиль 1" xfId="4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3"/>
  <sheetViews>
    <sheetView tabSelected="1" topLeftCell="A4" workbookViewId="0">
      <selection activeCell="C8" sqref="C8:H10"/>
    </sheetView>
  </sheetViews>
  <sheetFormatPr defaultRowHeight="15" x14ac:dyDescent="0.25"/>
  <cols>
    <col min="1" max="1" width="1" customWidth="1"/>
    <col min="2" max="2" width="5.140625" customWidth="1"/>
    <col min="3" max="3" width="15" customWidth="1"/>
    <col min="4" max="4" width="29.42578125" customWidth="1"/>
    <col min="5" max="5" width="4.85546875" customWidth="1"/>
    <col min="6" max="6" width="7.5703125" customWidth="1"/>
    <col min="7" max="7" width="11.85546875" customWidth="1"/>
    <col min="8" max="8" width="13.7109375" customWidth="1"/>
    <col min="9" max="9" width="8.7109375" customWidth="1"/>
    <col min="10" max="10" width="8.5703125" customWidth="1"/>
    <col min="11" max="11" width="8.7109375" customWidth="1"/>
    <col min="12" max="12" width="14.5703125" customWidth="1"/>
  </cols>
  <sheetData>
    <row r="1" spans="2:12" ht="30.75" customHeight="1" x14ac:dyDescent="0.25">
      <c r="D1" s="5" t="s">
        <v>16</v>
      </c>
    </row>
    <row r="3" spans="2:12" x14ac:dyDescent="0.25">
      <c r="B3" s="6" t="s">
        <v>3</v>
      </c>
      <c r="C3" s="6" t="s">
        <v>4</v>
      </c>
      <c r="D3" s="6" t="s">
        <v>5</v>
      </c>
      <c r="E3" s="6" t="s">
        <v>6</v>
      </c>
      <c r="F3" s="6" t="s">
        <v>8</v>
      </c>
      <c r="G3" s="6" t="s">
        <v>25</v>
      </c>
      <c r="H3" s="6" t="s">
        <v>7</v>
      </c>
      <c r="I3" s="6" t="s">
        <v>26</v>
      </c>
      <c r="J3" s="6" t="s">
        <v>17</v>
      </c>
      <c r="K3" s="6" t="s">
        <v>18</v>
      </c>
      <c r="L3" s="6" t="s">
        <v>20</v>
      </c>
    </row>
    <row r="4" spans="2:12" ht="138" customHeight="1" x14ac:dyDescent="0.25">
      <c r="B4" s="7">
        <v>1</v>
      </c>
      <c r="C4" s="1" t="s">
        <v>1</v>
      </c>
      <c r="D4" s="1" t="s">
        <v>14</v>
      </c>
      <c r="E4" s="2" t="s">
        <v>0</v>
      </c>
      <c r="F4" s="3">
        <v>5</v>
      </c>
      <c r="G4" s="4">
        <v>500000</v>
      </c>
      <c r="H4" s="3">
        <f t="shared" ref="H4:H12" si="0">F4*G4</f>
        <v>2500000</v>
      </c>
      <c r="I4" s="10"/>
      <c r="J4" s="3">
        <v>499000</v>
      </c>
      <c r="K4" s="3"/>
      <c r="L4" s="6" t="s">
        <v>17</v>
      </c>
    </row>
    <row r="5" spans="2:12" ht="111.75" customHeight="1" x14ac:dyDescent="0.25">
      <c r="B5" s="7">
        <v>2</v>
      </c>
      <c r="C5" s="1" t="s">
        <v>10</v>
      </c>
      <c r="D5" s="1" t="s">
        <v>12</v>
      </c>
      <c r="E5" s="2" t="s">
        <v>0</v>
      </c>
      <c r="F5" s="3">
        <v>3</v>
      </c>
      <c r="G5" s="4">
        <v>400000</v>
      </c>
      <c r="H5" s="3">
        <f t="shared" si="0"/>
        <v>1200000</v>
      </c>
      <c r="I5" s="10"/>
      <c r="J5" s="3">
        <v>300000</v>
      </c>
      <c r="K5" s="3"/>
      <c r="L5" s="6" t="s">
        <v>17</v>
      </c>
    </row>
    <row r="6" spans="2:12" ht="108" customHeight="1" x14ac:dyDescent="0.25">
      <c r="B6" s="7">
        <v>3</v>
      </c>
      <c r="C6" s="1" t="s">
        <v>9</v>
      </c>
      <c r="D6" s="1" t="s">
        <v>15</v>
      </c>
      <c r="E6" s="3" t="s">
        <v>0</v>
      </c>
      <c r="F6" s="3">
        <v>10</v>
      </c>
      <c r="G6" s="4">
        <v>29000</v>
      </c>
      <c r="H6" s="3">
        <f t="shared" si="0"/>
        <v>290000</v>
      </c>
      <c r="I6" s="10"/>
      <c r="J6" s="3"/>
      <c r="K6" s="3">
        <v>25200</v>
      </c>
      <c r="L6" s="6" t="s">
        <v>18</v>
      </c>
    </row>
    <row r="7" spans="2:12" ht="52.5" customHeight="1" x14ac:dyDescent="0.25">
      <c r="B7" s="7">
        <v>4</v>
      </c>
      <c r="C7" s="1" t="s">
        <v>2</v>
      </c>
      <c r="D7" s="1" t="s">
        <v>13</v>
      </c>
      <c r="E7" s="3" t="s">
        <v>0</v>
      </c>
      <c r="F7" s="3">
        <v>10</v>
      </c>
      <c r="G7" s="4">
        <v>110000</v>
      </c>
      <c r="H7" s="3">
        <f t="shared" si="0"/>
        <v>1100000</v>
      </c>
      <c r="I7" s="10"/>
      <c r="J7" s="3"/>
      <c r="K7" s="3"/>
      <c r="L7" s="6" t="s">
        <v>19</v>
      </c>
    </row>
    <row r="8" spans="2:12" ht="42" customHeight="1" x14ac:dyDescent="0.25">
      <c r="B8" s="7">
        <v>5</v>
      </c>
      <c r="C8" s="1" t="s">
        <v>27</v>
      </c>
      <c r="D8" s="1" t="s">
        <v>28</v>
      </c>
      <c r="E8" s="12" t="s">
        <v>0</v>
      </c>
      <c r="F8" s="13">
        <v>250</v>
      </c>
      <c r="G8" s="13">
        <v>140</v>
      </c>
      <c r="H8" s="13">
        <f t="shared" si="0"/>
        <v>35000</v>
      </c>
      <c r="I8" s="10"/>
      <c r="J8" s="3"/>
      <c r="K8" s="3"/>
      <c r="L8" s="6" t="s">
        <v>19</v>
      </c>
    </row>
    <row r="9" spans="2:12" ht="38.25" x14ac:dyDescent="0.25">
      <c r="B9" s="7">
        <v>6</v>
      </c>
      <c r="C9" s="1" t="s">
        <v>29</v>
      </c>
      <c r="D9" s="1" t="s">
        <v>30</v>
      </c>
      <c r="E9" s="12" t="s">
        <v>0</v>
      </c>
      <c r="F9" s="13">
        <v>1</v>
      </c>
      <c r="G9" s="13">
        <v>30800</v>
      </c>
      <c r="H9" s="13">
        <f t="shared" si="0"/>
        <v>30800</v>
      </c>
      <c r="I9" s="10"/>
      <c r="J9" s="3"/>
      <c r="K9" s="3"/>
      <c r="L9" s="6" t="s">
        <v>19</v>
      </c>
    </row>
    <row r="10" spans="2:12" ht="38.25" x14ac:dyDescent="0.25">
      <c r="B10" s="7">
        <v>7</v>
      </c>
      <c r="C10" s="1" t="s">
        <v>31</v>
      </c>
      <c r="D10" s="1" t="s">
        <v>32</v>
      </c>
      <c r="E10" s="12" t="s">
        <v>0</v>
      </c>
      <c r="F10" s="13">
        <v>1</v>
      </c>
      <c r="G10" s="13">
        <v>112700</v>
      </c>
      <c r="H10" s="13">
        <f t="shared" si="0"/>
        <v>112700</v>
      </c>
      <c r="I10" s="10"/>
      <c r="J10" s="3"/>
      <c r="K10" s="3"/>
      <c r="L10" s="6" t="s">
        <v>19</v>
      </c>
    </row>
    <row r="11" spans="2:12" ht="60" customHeight="1" x14ac:dyDescent="0.25">
      <c r="B11" s="7">
        <v>8</v>
      </c>
      <c r="C11" s="1" t="s">
        <v>21</v>
      </c>
      <c r="D11" s="1" t="s">
        <v>22</v>
      </c>
      <c r="E11" s="3" t="s">
        <v>0</v>
      </c>
      <c r="F11" s="3">
        <v>25</v>
      </c>
      <c r="G11" s="4">
        <v>49800</v>
      </c>
      <c r="H11" s="3">
        <f t="shared" si="0"/>
        <v>1245000</v>
      </c>
      <c r="I11" s="3">
        <v>49800</v>
      </c>
      <c r="J11" s="3"/>
      <c r="K11" s="3"/>
      <c r="L11" s="11" t="s">
        <v>26</v>
      </c>
    </row>
    <row r="12" spans="2:12" ht="63.75" customHeight="1" x14ac:dyDescent="0.25">
      <c r="B12" s="7">
        <v>9</v>
      </c>
      <c r="C12" s="1" t="s">
        <v>23</v>
      </c>
      <c r="D12" s="1" t="s">
        <v>24</v>
      </c>
      <c r="E12" s="3" t="s">
        <v>0</v>
      </c>
      <c r="F12" s="3">
        <v>25</v>
      </c>
      <c r="G12" s="4">
        <v>49800</v>
      </c>
      <c r="H12" s="3">
        <f t="shared" si="0"/>
        <v>1245000</v>
      </c>
      <c r="I12" s="3">
        <v>49800</v>
      </c>
      <c r="J12" s="3"/>
      <c r="K12" s="3"/>
      <c r="L12" s="11" t="s">
        <v>26</v>
      </c>
    </row>
    <row r="13" spans="2:12" x14ac:dyDescent="0.25">
      <c r="B13" s="6"/>
      <c r="C13" s="6"/>
      <c r="D13" s="6" t="s">
        <v>11</v>
      </c>
      <c r="E13" s="6"/>
      <c r="F13" s="6"/>
      <c r="G13" s="8"/>
      <c r="H13" s="9">
        <f>SUM(H4:H12)</f>
        <v>7758500</v>
      </c>
      <c r="I13" s="10"/>
      <c r="J13" s="10"/>
      <c r="K13" s="10"/>
      <c r="L13" s="10"/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2019-07-06T07:52:45Z</dcterms:modified>
</cp:coreProperties>
</file>