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0" i="1"/>
  <c r="G9"/>
  <c r="G8"/>
  <c r="G7"/>
  <c r="G6"/>
  <c r="G5"/>
  <c r="G13"/>
  <c r="G12"/>
  <c r="G4"/>
  <c r="G14" s="1"/>
</calcChain>
</file>

<file path=xl/sharedStrings.xml><?xml version="1.0" encoding="utf-8"?>
<sst xmlns="http://schemas.openxmlformats.org/spreadsheetml/2006/main" count="35" uniqueCount="29">
  <si>
    <t>Фенилэфрин</t>
  </si>
  <si>
    <t>капли глазные 2,5 % 5 мл</t>
  </si>
  <si>
    <t>флакон</t>
  </si>
  <si>
    <t>капсула</t>
  </si>
  <si>
    <t>60-дневная потребность</t>
  </si>
  <si>
    <t>Циклоспорин</t>
  </si>
  <si>
    <t>капсула 100 мг</t>
  </si>
  <si>
    <t>капсула 50 мг</t>
  </si>
  <si>
    <t xml:space="preserve">Ибупрофен </t>
  </si>
  <si>
    <t>суспензия для приема внутрь 100мг/5мл</t>
  </si>
  <si>
    <t>фл</t>
  </si>
  <si>
    <t>Лоперамид</t>
  </si>
  <si>
    <t>капсула 2 мг</t>
  </si>
  <si>
    <t>Тропикамид</t>
  </si>
  <si>
    <t>капли глазные 0,5 % 10 мл</t>
  </si>
  <si>
    <t>капли глазные 1 % 10 мл</t>
  </si>
  <si>
    <t xml:space="preserve">Фитоменадион </t>
  </si>
  <si>
    <t xml:space="preserve">Раствор для внутримышечного введения 10мг/мл  1 мл </t>
  </si>
  <si>
    <t>амп</t>
  </si>
  <si>
    <t>№ п/п</t>
  </si>
  <si>
    <t>Наименование</t>
  </si>
  <si>
    <t>Форма выпуска</t>
  </si>
  <si>
    <t>Ед.изм</t>
  </si>
  <si>
    <t>Количество</t>
  </si>
  <si>
    <t>Цена, тг</t>
  </si>
  <si>
    <t>Сумма, тг</t>
  </si>
  <si>
    <t>Фиксатор Лейшмана, фас. 1 л.</t>
  </si>
  <si>
    <t>литр</t>
  </si>
  <si>
    <t>Предназначены для окраски / фиксации и окраски форменных элементов крови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</si>
</sst>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#,##0.00_р_.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right" vertical="center"/>
    </xf>
    <xf numFmtId="43" fontId="4" fillId="0" borderId="1" xfId="1" applyNumberFormat="1" applyFont="1" applyFill="1" applyBorder="1" applyAlignment="1">
      <alignment vertical="center"/>
    </xf>
    <xf numFmtId="0" fontId="0" fillId="0" borderId="0" xfId="0" applyFill="1"/>
    <xf numFmtId="0" fontId="5" fillId="0" borderId="1" xfId="0" applyFont="1" applyFill="1" applyBorder="1" applyAlignment="1">
      <alignment vertical="top" wrapText="1"/>
    </xf>
    <xf numFmtId="0" fontId="5" fillId="0" borderId="1" xfId="0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right" vertical="center" wrapText="1"/>
    </xf>
    <xf numFmtId="43" fontId="3" fillId="0" borderId="1" xfId="1" applyFont="1" applyFill="1" applyBorder="1" applyAlignment="1">
      <alignment horizontal="right" vertical="center" wrapText="1"/>
    </xf>
    <xf numFmtId="2" fontId="5" fillId="0" borderId="1" xfId="0" applyNumberFormat="1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vertical="top" wrapText="1"/>
    </xf>
    <xf numFmtId="0" fontId="6" fillId="0" borderId="1" xfId="0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right" vertical="center" wrapText="1"/>
    </xf>
    <xf numFmtId="43" fontId="6" fillId="0" borderId="1" xfId="1" applyFont="1" applyFill="1" applyBorder="1" applyAlignment="1">
      <alignment horizontal="right" vertical="center" wrapText="1"/>
    </xf>
    <xf numFmtId="0" fontId="2" fillId="0" borderId="0" xfId="0" applyFont="1"/>
    <xf numFmtId="43" fontId="0" fillId="0" borderId="0" xfId="0" applyNumberFormat="1"/>
    <xf numFmtId="164" fontId="4" fillId="0" borderId="1" xfId="0" applyNumberFormat="1" applyFont="1" applyFill="1" applyBorder="1" applyAlignment="1">
      <alignment horizontal="right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G14"/>
  <sheetViews>
    <sheetView tabSelected="1" workbookViewId="0">
      <selection activeCell="E19" sqref="E19"/>
    </sheetView>
  </sheetViews>
  <sheetFormatPr defaultRowHeight="15"/>
  <cols>
    <col min="2" max="2" width="23.28515625" customWidth="1"/>
    <col min="3" max="3" width="30.28515625" customWidth="1"/>
    <col min="5" max="5" width="14.85546875" customWidth="1"/>
    <col min="6" max="6" width="11.85546875" customWidth="1"/>
    <col min="7" max="7" width="15.85546875" customWidth="1"/>
  </cols>
  <sheetData>
    <row r="3" spans="1:7" s="20" customFormat="1">
      <c r="A3" s="15" t="s">
        <v>19</v>
      </c>
      <c r="B3" s="16" t="s">
        <v>20</v>
      </c>
      <c r="C3" s="16" t="s">
        <v>21</v>
      </c>
      <c r="D3" s="17" t="s">
        <v>22</v>
      </c>
      <c r="E3" s="17" t="s">
        <v>23</v>
      </c>
      <c r="F3" s="18" t="s">
        <v>24</v>
      </c>
      <c r="G3" s="19" t="s">
        <v>25</v>
      </c>
    </row>
    <row r="4" spans="1:7">
      <c r="A4" s="1">
        <v>1</v>
      </c>
      <c r="B4" s="2" t="s">
        <v>0</v>
      </c>
      <c r="C4" s="2" t="s">
        <v>1</v>
      </c>
      <c r="D4" s="3" t="s">
        <v>2</v>
      </c>
      <c r="E4" s="3">
        <v>100</v>
      </c>
      <c r="F4" s="12">
        <v>1113.46</v>
      </c>
      <c r="G4" s="13">
        <f t="shared" ref="G4" si="0">E4*F4</f>
        <v>111346</v>
      </c>
    </row>
    <row r="5" spans="1:7" ht="25.5">
      <c r="A5" s="1">
        <v>2</v>
      </c>
      <c r="B5" s="10" t="s">
        <v>8</v>
      </c>
      <c r="C5" s="10" t="s">
        <v>9</v>
      </c>
      <c r="D5" s="11" t="s">
        <v>10</v>
      </c>
      <c r="E5" s="11">
        <v>250</v>
      </c>
      <c r="F5" s="14">
        <v>500.25</v>
      </c>
      <c r="G5" s="13">
        <f t="shared" ref="G5" si="1">E5*F5</f>
        <v>125062.5</v>
      </c>
    </row>
    <row r="6" spans="1:7">
      <c r="A6" s="1">
        <v>3</v>
      </c>
      <c r="B6" s="2" t="s">
        <v>11</v>
      </c>
      <c r="C6" s="2" t="s">
        <v>12</v>
      </c>
      <c r="D6" s="3" t="s">
        <v>3</v>
      </c>
      <c r="E6" s="3">
        <v>2000</v>
      </c>
      <c r="F6" s="12">
        <v>7.26</v>
      </c>
      <c r="G6" s="13">
        <f t="shared" ref="G6" si="2">E6*F6</f>
        <v>14520</v>
      </c>
    </row>
    <row r="7" spans="1:7">
      <c r="A7" s="1">
        <v>4</v>
      </c>
      <c r="B7" s="2" t="s">
        <v>13</v>
      </c>
      <c r="C7" s="2" t="s">
        <v>14</v>
      </c>
      <c r="D7" s="3" t="s">
        <v>2</v>
      </c>
      <c r="E7" s="3">
        <v>100</v>
      </c>
      <c r="F7" s="12">
        <v>433.93</v>
      </c>
      <c r="G7" s="13">
        <f t="shared" ref="G7:G8" si="3">E7*F7</f>
        <v>43393</v>
      </c>
    </row>
    <row r="8" spans="1:7">
      <c r="A8" s="1">
        <v>5</v>
      </c>
      <c r="B8" s="2" t="s">
        <v>13</v>
      </c>
      <c r="C8" s="2" t="s">
        <v>15</v>
      </c>
      <c r="D8" s="3" t="s">
        <v>2</v>
      </c>
      <c r="E8" s="3">
        <v>100</v>
      </c>
      <c r="F8" s="12">
        <v>761.96</v>
      </c>
      <c r="G8" s="13">
        <f t="shared" si="3"/>
        <v>76196</v>
      </c>
    </row>
    <row r="9" spans="1:7" ht="25.5">
      <c r="A9" s="1">
        <v>6</v>
      </c>
      <c r="B9" s="10" t="s">
        <v>16</v>
      </c>
      <c r="C9" s="10" t="s">
        <v>17</v>
      </c>
      <c r="D9" s="11" t="s">
        <v>18</v>
      </c>
      <c r="E9" s="11">
        <v>200</v>
      </c>
      <c r="F9" s="14">
        <v>298</v>
      </c>
      <c r="G9" s="13">
        <f t="shared" ref="G9:G10" si="4">E9*F9</f>
        <v>59600</v>
      </c>
    </row>
    <row r="10" spans="1:7" ht="38.25">
      <c r="A10" s="1">
        <v>7</v>
      </c>
      <c r="B10" s="10" t="s">
        <v>26</v>
      </c>
      <c r="C10" s="10" t="s">
        <v>28</v>
      </c>
      <c r="D10" s="4" t="s">
        <v>27</v>
      </c>
      <c r="E10" s="4">
        <v>10</v>
      </c>
      <c r="F10" s="22">
        <v>6325</v>
      </c>
      <c r="G10" s="13">
        <f t="shared" si="4"/>
        <v>63250</v>
      </c>
    </row>
    <row r="11" spans="1:7">
      <c r="A11" t="s">
        <v>4</v>
      </c>
    </row>
    <row r="12" spans="1:7" s="9" customFormat="1">
      <c r="A12" s="4">
        <v>8</v>
      </c>
      <c r="B12" s="5" t="s">
        <v>5</v>
      </c>
      <c r="C12" s="5" t="s">
        <v>6</v>
      </c>
      <c r="D12" s="6" t="s">
        <v>3</v>
      </c>
      <c r="E12" s="7">
        <v>50</v>
      </c>
      <c r="F12" s="8">
        <v>182.84</v>
      </c>
      <c r="G12" s="8">
        <f t="shared" ref="G12:G13" si="5">F12*E12</f>
        <v>9142</v>
      </c>
    </row>
    <row r="13" spans="1:7" s="9" customFormat="1">
      <c r="A13" s="4">
        <v>9</v>
      </c>
      <c r="B13" s="5" t="s">
        <v>5</v>
      </c>
      <c r="C13" s="5" t="s">
        <v>7</v>
      </c>
      <c r="D13" s="6" t="s">
        <v>3</v>
      </c>
      <c r="E13" s="7">
        <v>100</v>
      </c>
      <c r="F13" s="8">
        <v>117.47</v>
      </c>
      <c r="G13" s="8">
        <f t="shared" si="5"/>
        <v>11747</v>
      </c>
    </row>
    <row r="14" spans="1:7">
      <c r="G14" s="21">
        <f>SUM(G4:G13)</f>
        <v>514256.5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2019-05-04T10:09:18Z</dcterms:modified>
</cp:coreProperties>
</file>