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05" windowWidth="28695" windowHeight="1254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G5" i="1" l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4" i="1"/>
  <c r="G39" i="1" l="1"/>
</calcChain>
</file>

<file path=xl/sharedStrings.xml><?xml version="1.0" encoding="utf-8"?>
<sst xmlns="http://schemas.openxmlformats.org/spreadsheetml/2006/main" count="161" uniqueCount="86">
  <si>
    <t>Блок из трех трехходовых кранов с удлинительной линией 150см, синий.</t>
  </si>
  <si>
    <t>Блок из трех трехходовых кранов с удлинительной линией 150см для инфузионной терапии и мониторинга, синий, оборот крана 360º, точная регулировка благодаря тактильному контролю, соединения Луэр Лок. Повышенная механическая и химическая устойчивость. Изготовлен из полиамида, полипропилена, поликарбоната, полистерола. Не содержит латекс, ПВХ, ДЭГФ.</t>
  </si>
  <si>
    <t>шт</t>
  </si>
  <si>
    <t>Трехходовой кран, синий</t>
  </si>
  <si>
    <t>Трехходовой кран для инфузионной терапии и мониторинга, синий, оборот крана 360º, точная регулировка благодаря тактильному контролю, соединения Луэр Лок. Повышенная механическая и химическая устойчивость. Изготовлен из полиамида, полипропилена, поликарбоната, полистерола. Не содержит латекс, ПВХ, ДЭГФ.</t>
  </si>
  <si>
    <t>Хирургический пластырь на бумажной основе рулонах, 2,5смх9,1м</t>
  </si>
  <si>
    <t>Шприцы инсулиновые одноразовые стерильные</t>
  </si>
  <si>
    <t xml:space="preserve">объемом 1 мл 100IU с иглой 30Gх 1/2" со съемной иглой (не саморазрушающиеся) </t>
  </si>
  <si>
    <t>Хирургический пластырь на бумажной основе (вискоза), гипоалергенный, воздухопроницаемый. Адгезив: полиакрилат. Размером 2,5смх9,1м</t>
  </si>
  <si>
    <t>Зонд для энтерального питания размеры СН 4</t>
  </si>
  <si>
    <t>Зонд для энтерального питания стерильный, длиной 40 см, диаметр (мм) 1.3</t>
  </si>
  <si>
    <t>штука</t>
  </si>
  <si>
    <t>Шапочка-берет нестерильная</t>
  </si>
  <si>
    <t>из нетканого материала одноразовая</t>
  </si>
  <si>
    <t>Очки защитные</t>
  </si>
  <si>
    <t xml:space="preserve">Анестезиологические лицевые маски </t>
  </si>
  <si>
    <t>одноразовые с крепёжным кольцом размер 0 синий</t>
  </si>
  <si>
    <t>Воздуховод Гведела для обеспечения проходимости дыхательных путей  и прохождения дыхательных газов в легкие пациента без герметизации перехода гортань-трахея. Воздуховод орофарингеальный  с интегрированными в пластик с внешней стороны  мягкими атравматичными  термопластическими синтетическими, наконечником и срединной вставкой, размер 1 (6,5см), цвет белый. Материал: полипропилен, эластомер.</t>
  </si>
  <si>
    <t>Воздуховод Гведела для обеспечения проходимости дыхательных путей  и прохождения дыхательных газов в легкие пациента без герметизации перехода гортань-трахея. Воздуховод орофарингеальный  с интегрированными в пластик с внешней стороны  мягкими атравматичными  термопластическими синтетическими загубником, наконечником и срединной вставкой, размер 0 (5,5см), цвет серый. Материал: полипропилен, эластомер.</t>
  </si>
  <si>
    <t>Воздуховод Гведела для обеспечения проходимости дыхательных путей  и прохождения дыхательных газов в легкие пациента без герметизации перехода гортань-трахея. Воздуховод орофарингеальный  с интегрированными в пластик с внешней стороны  мягкими атравматичными  термопластическими синтетическими, наконечником и срединной вставкой, размер 1,5 (7,0см), цвет жёлтый. Материал: полипропилен, эластомер.</t>
  </si>
  <si>
    <t>Воздуховод прозрачный надгортанный, размер 1 (2-5кг)</t>
  </si>
  <si>
    <t>Воздуховод надгортанный для обеспечения проходимости дыхательных путей при наркозе и ИВЛ во время операций, а также, при неудавшейся интубации, в экстренных случаях, может использоваться в качестве проводника и т.п. Прозрачный воздуховод, вводимый в ротоглотку с мягкой нераздуваемой манжетой из термопластичного гелеподобного  эластомера, с блокатором надгортанника, с встроенным защитным усилением воздуховода, уплощенная и вогнутая форма проксимальной части воздуховода выполняет роль ротового стабилизатора, с 15-миллиметровым коннектором 15М, размер 1 (для пациентов с массой тела 2-5кг, для проведения эндотрахеальной трубки  3,0мм). Маркировка: размера, весовой категории, идеального уровня положения зубов. Материалы: полиэтилен высокого давления, полипропилен, эластомер специальный.  Упаковка: индивидуальная, стерильная.</t>
  </si>
  <si>
    <t>Воздуховод надгортанный для обеспечения проходимости дыхательных путей при наркозе и ИВЛ во время операций, а также, при неудавшейся интубации, в экстренных случаях, может использоваться в качестве проводника и т.п. Прозрачный воздуховод, вводимый в ротоглотку с мягкой нераздуваемой манжетой из термопластичного гелеподобного  эластомера, с блокатором надгортанника, с встроенным защитным усилением воздуховода, уплощенная и вогнутая форма проксимальной части воздуховода выполняет роль ротового стабилизатора, с 15-миллиметровым коннектором 15М, желудочным каналом с проксимальным портом, размер 2 (для пациентов с массой тела 10-25кг, для проведения эндотрахеальной трубки  5,0мм, для назогастрального зонда 12Fr). Маркировка: размера, весовой категории, идеального уровня положения зубов. Материалы: полиэтилен высокого давления, полипропилен, эластомер специальный.  Упаковка: индивидуальная, стерильная, 10шт. Срок годности, стерильности (срок гарантии): 2 года от даты изготовления.</t>
  </si>
  <si>
    <t>Воздуховод прозрачный надгортанный, размер 3 (30-50кг)</t>
  </si>
  <si>
    <t>Аспирационная закрытая (санационная)система</t>
  </si>
  <si>
    <t>шт </t>
  </si>
  <si>
    <t>Дренажная система однобаночная для дренирования плевральной полости</t>
  </si>
  <si>
    <t xml:space="preserve">Дренажная система однобаночная для дренирования плевральной полости. 
Объем не менее 2,7л. Высота не более 25 см. Большая площадь нижней поверхности – не менее 185 см2 для устойчивого положения на полу. Пластиковый небьющийся корпус. Прозрачная передняя стенка со шкалой объема с шагом не более 25 мл, цифровым обозначением с шагом не более 100 мл. Возможность создания камеры «подводного замка» для пассивного дренирования с помощью регулируемой по длине трубки; дистальный конец удлинительной трубки должен прилегать вплотную к передней панели для четкого визуального определения поступления воздуха по дренажу. Порт для заполнения системы для создания «подводного замка». Порт для подключения к источнику вакуума. Удлинительная линия с универсальным коннектором для соединения с плевральным дренажом. Наличие специального коннектора -диаметр 12 мм, высота 17 мм - на верхней поверхности для фиксации портативного вакуумного устройства типа Дрентэк. Универсальная ручка для переноски и фиксации к кровати пациента. Стерильная упаковка.
</t>
  </si>
  <si>
    <t xml:space="preserve">Катетер  Фоллея </t>
  </si>
  <si>
    <t>Периферический венозный катетер</t>
  </si>
  <si>
    <t>Педиатрическая цельнолитая артериальная канюля 6Fr</t>
  </si>
  <si>
    <t>Канюли характеризуются тонкостенным скошенным наконечником удлиненным цельнолитым устойчивым к перегибам корпусом с армированными стенками.Конструкция обеспечивает высокую скорость потока с минимальной разницей давления.Flow-Guard интрадюсер и нанесенные отметки глубины введения позволяют добиться наиболее точного расположения канюли.22.9 см длина. Коннектор 1/4 (0.64см) с люер-портом 6 Fr. (2.0мм)</t>
  </si>
  <si>
    <t>Педиатрическая цельнолитая артериальная канюля 8Fr</t>
  </si>
  <si>
    <t>Канюли характеризуются тонкостенным скошенным наконечником удлиненным цельнолитым устойчивым к перегибам корпусом с армированными стенками.Конструкция обеспечивает высокую скорость потока с минимальной разницей давления.Flow-Guard интрадюсер и нанесенные отметки глубины введения позволяют добиться наиболее точного расположения канюли.22.9 см длина. Коннектор 1/4 (0.64см) с люер-портом 8 Fr. (2.7мм)</t>
  </si>
  <si>
    <t>№ п/п</t>
  </si>
  <si>
    <t>Наименование</t>
  </si>
  <si>
    <t>Характеристика</t>
  </si>
  <si>
    <t>Ед.изм</t>
  </si>
  <si>
    <t>Количество</t>
  </si>
  <si>
    <t>Цена, тг</t>
  </si>
  <si>
    <t>Сумма, тг</t>
  </si>
  <si>
    <t xml:space="preserve">Защитные очки с регулируемой дружкой с противопылевым эффектом и антибликовым покрытием. </t>
  </si>
  <si>
    <t>Воздуховод прозрачный надгортанный, размер 2 (10-25кг)</t>
  </si>
  <si>
    <t xml:space="preserve">Воздуховод надгортанный для обеспечения проходимости дыхательных путей при наркозе и ИВЛ во время операций, а также, при неудавшейся интубации, в экстренных случаях, может использоваться в качестве проводника и т.п. Прозрачный воздуховод, вводимый в ротоглотку с мягкой нераздуваемой манжетой из термопластичного гелеподобного  эластомера, с блокатором надгортанника, с встроенным защитным усилением воздуховода, уплощенная и вогнутая форма проксимальной части воздуховода выполняет роль ротового стабилизатора, с 15-миллиметровым коннектором 15М, желудочным каналом с проксимальным портом, размер 3 (для пациентов с массой тела 30-60 кг, для проведения эндотрахеальной трубки 6,0мм, для назогастрального зонда 12Fr). Маркировка: размера, весовой категории, идеального уровня положения зубов. Материалы: полиэтилен высокого давления, полипропилен, эластомер специальный.  Упаковка: индивидуальная, стерильная.             </t>
  </si>
  <si>
    <t xml:space="preserve">одноразовые с крепёжным кольцом размер 2-3 белый </t>
  </si>
  <si>
    <t>одноразовые с крепёжным кольцом размер 3-4 желтый</t>
  </si>
  <si>
    <t>Воздуховод цельный р-р 1(6,5см) белый</t>
  </si>
  <si>
    <t>Воздуховод цельный  р-р 0(5,5см) серый</t>
  </si>
  <si>
    <t>Воздуховод цельный р-р 1,5(7,0см) желтый</t>
  </si>
  <si>
    <t xml:space="preserve">Закрытая аспирационная система для 24х или 72х часового использования, неонатальная шарнирный Т-коннектор (3-3,5-4 мм), однократного применения. Размером (СН)8. </t>
  </si>
  <si>
    <t xml:space="preserve">Закрытая аспирационная система для 24х или 72х часового использования, неонатальная шарнирный Т-коннектор (4,5-5-5,5 мм), однократного применения. Размером (СН)10. </t>
  </si>
  <si>
    <t xml:space="preserve">Катетер Фолея </t>
  </si>
  <si>
    <t>размер № 6, двухходовой силиконизированный, однократного применения</t>
  </si>
  <si>
    <t>размер № 8, двухходовой силиконизированный, однократного применения</t>
  </si>
  <si>
    <t>размер № 10, двухходовой силиконизированный, однократного применения</t>
  </si>
  <si>
    <t>размер № 12, двухходовой силиконизированный, однократного применения</t>
  </si>
  <si>
    <t>размер № 14, двухходовой силиконизированный, однократного применения</t>
  </si>
  <si>
    <t>размер № 16, двухходовой силиконизированный, однократного применения</t>
  </si>
  <si>
    <t>размер № 18, двухходовой силиконизированный, однократного применения</t>
  </si>
  <si>
    <t>размер № 20, двухходовой силиконизированный, однократного применения</t>
  </si>
  <si>
    <t>размер № 22, двухходовой силиконизированный, однократного применения</t>
  </si>
  <si>
    <t>размер № 24, двухходовой силиконизированный, однократного применения</t>
  </si>
  <si>
    <t>Канюля/катетер для периферического внутривенного доступа из полиуретана (ПУР): 22 G (0,9х25мм), скорость потока 36 мл/мин; 
Дополнительный инъекционный порт. 
Используемые материалы: ПП, ПЭ, АБС, силиконовый каучук, хромо-никелевая сталь. 
Стерильный, для однократного применения.</t>
  </si>
  <si>
    <t>Канюля/катетер для периферического внутривенного доступа из полиуретана (ПУР): 24 G (0,7х19мм), скорость потока 22 мл/мин; 
Дополнительный инъекционный порт. 
Используемые материалы: ПП, ПЭ, АБС, силиконовый каучук, хромо-никелевая сталь. 
Стерильный, для однократного применения.</t>
  </si>
  <si>
    <t>Заплата сердечно-сосудистая размеры: 3х6,0см; толщина: 0,4 мм</t>
  </si>
  <si>
    <t>Биологическая инертность, отсутствие реакции организма на имплантацию. Изготовлены из чистого вытянутого политетрафторэтилена (е-ПТФЕ). Высокая тромборезистентность. Возможность повторной стерилизации до трех раз газом или паром без изменения его механических или структурных свойств. Размер:  3х6,0см; толщина: 0,4мм.</t>
  </si>
  <si>
    <t xml:space="preserve">Протезы изготовлены из политетрафторэтилена (ПТФЭ) и состоят из основной пористой трубки, армированной тонкой пористой пленкой, укрепляющей стенку протеза и предотвращающей его последующее расширение.
Внешний вид - протезы должны быть с гладкой внутренней поверхностью, без заметных наружных и внутренних дефектов. Пористость, %, не менее - 60.
</t>
  </si>
  <si>
    <t>Протез кровеносных сосудов из политетрафыторэтилена (ПТФЭ), линейный, стерильный, однократного применения (внутренний диаметр (мм) 4, длина (см) 70)</t>
  </si>
  <si>
    <t>ТОО Анирайс</t>
  </si>
  <si>
    <t>ТОО Гелика</t>
  </si>
  <si>
    <t>ИП НАМ</t>
  </si>
  <si>
    <t>ТОО Инново</t>
  </si>
  <si>
    <t>ТОО Шеркоисервис</t>
  </si>
  <si>
    <t>ТОО МедЛайфСайнс</t>
  </si>
  <si>
    <t>ТОО Финшарк</t>
  </si>
  <si>
    <t>ТОО Альянс Фарм</t>
  </si>
  <si>
    <t>ТОО Фармпровайд</t>
  </si>
  <si>
    <t>ТОО ВиваФарм</t>
  </si>
  <si>
    <t>ТОО Альянс</t>
  </si>
  <si>
    <t>ТОО МАГ</t>
  </si>
  <si>
    <t>ТОО Медикал Проджект</t>
  </si>
  <si>
    <t>ТОО СМ Глобал кз</t>
  </si>
  <si>
    <t>ТОО Аминамед</t>
  </si>
  <si>
    <t>ТОО Мерусар и К</t>
  </si>
  <si>
    <t>ТОО Даму мед</t>
  </si>
  <si>
    <t>Победитель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</si>
</sst>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_₽_-;\-* #,##0.00\ _₽_-;_-* &quot;-&quot;??\ _₽_-;_-@_-"/>
    <numFmt numFmtId="165" formatCode="_-* #,##0\ _₽_-;\-* #,##0\ _₽_-;_-* &quot;-&quot;??\ _₽_-;_-@_-"/>
    <numFmt numFmtId="166" formatCode="#,##0.0"/>
  </numFmts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b/>
      <sz val="9"/>
      <color rgb="FF000000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4" fillId="0" borderId="0"/>
  </cellStyleXfs>
  <cellXfs count="17">
    <xf numFmtId="0" fontId="0" fillId="0" borderId="0" xfId="0"/>
    <xf numFmtId="0" fontId="3" fillId="0" borderId="0" xfId="0" applyFont="1" applyFill="1" applyBorder="1"/>
    <xf numFmtId="0" fontId="0" fillId="0" borderId="0" xfId="0" applyFill="1"/>
    <xf numFmtId="0" fontId="5" fillId="0" borderId="1" xfId="0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horizontal="left" vertical="top" wrapText="1"/>
    </xf>
    <xf numFmtId="0" fontId="6" fillId="0" borderId="1" xfId="0" applyFont="1" applyFill="1" applyBorder="1" applyAlignment="1">
      <alignment horizontal="center" vertical="top" wrapText="1"/>
    </xf>
    <xf numFmtId="165" fontId="5" fillId="0" borderId="1" xfId="1" applyNumberFormat="1" applyFont="1" applyFill="1" applyBorder="1" applyAlignment="1">
      <alignment horizontal="center" vertical="top" wrapText="1"/>
    </xf>
    <xf numFmtId="164" fontId="5" fillId="0" borderId="1" xfId="1" applyNumberFormat="1" applyFont="1" applyFill="1" applyBorder="1" applyAlignment="1">
      <alignment horizontal="right" vertical="top" wrapText="1"/>
    </xf>
    <xf numFmtId="0" fontId="7" fillId="0" borderId="1" xfId="0" applyFont="1" applyFill="1" applyBorder="1"/>
    <xf numFmtId="0" fontId="8" fillId="0" borderId="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horizontal="left" vertical="top" wrapText="1"/>
    </xf>
    <xf numFmtId="0" fontId="7" fillId="0" borderId="1" xfId="0" applyFont="1" applyFill="1" applyBorder="1" applyAlignment="1">
      <alignment horizontal="center" vertical="center"/>
    </xf>
    <xf numFmtId="165" fontId="8" fillId="0" borderId="1" xfId="1" applyNumberFormat="1" applyFont="1" applyFill="1" applyBorder="1" applyAlignment="1">
      <alignment horizontal="center" vertical="center" wrapText="1"/>
    </xf>
    <xf numFmtId="3" fontId="7" fillId="0" borderId="1" xfId="0" applyNumberFormat="1" applyFont="1" applyFill="1" applyBorder="1" applyAlignment="1">
      <alignment horizontal="center" vertical="center"/>
    </xf>
    <xf numFmtId="166" fontId="7" fillId="0" borderId="1" xfId="0" applyNumberFormat="1" applyFont="1" applyFill="1" applyBorder="1" applyAlignment="1">
      <alignment horizontal="center" vertical="center"/>
    </xf>
    <xf numFmtId="166" fontId="7" fillId="0" borderId="1" xfId="0" applyNumberFormat="1" applyFont="1" applyFill="1" applyBorder="1"/>
    <xf numFmtId="0" fontId="0" fillId="0" borderId="1" xfId="0" applyFill="1" applyBorder="1"/>
  </cellXfs>
  <cellStyles count="4">
    <cellStyle name="Обычный" xfId="0" builtinId="0"/>
    <cellStyle name="Обычный 3" xfId="2"/>
    <cellStyle name="Обычный 5" xfId="3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Y39"/>
  <sheetViews>
    <sheetView tabSelected="1" topLeftCell="A49" workbookViewId="0">
      <selection activeCell="M3" sqref="M3"/>
    </sheetView>
  </sheetViews>
  <sheetFormatPr defaultRowHeight="15" x14ac:dyDescent="0.25"/>
  <cols>
    <col min="1" max="1" width="3.7109375" style="2" customWidth="1"/>
    <col min="2" max="2" width="17.5703125" style="2" customWidth="1"/>
    <col min="3" max="3" width="29.5703125" style="2" customWidth="1"/>
    <col min="4" max="4" width="9.140625" style="2"/>
    <col min="5" max="5" width="11" style="2" customWidth="1"/>
    <col min="6" max="6" width="11.7109375" style="2" customWidth="1"/>
    <col min="7" max="7" width="10" style="2" customWidth="1"/>
    <col min="8" max="11" width="9.140625" style="2" customWidth="1"/>
    <col min="12" max="22" width="9.140625" style="2"/>
    <col min="23" max="23" width="12.7109375" style="2" customWidth="1"/>
    <col min="24" max="16384" width="9.140625" style="2"/>
  </cols>
  <sheetData>
    <row r="3" spans="1:25" s="1" customFormat="1" ht="36" x14ac:dyDescent="0.2">
      <c r="A3" s="3" t="s">
        <v>34</v>
      </c>
      <c r="B3" s="4" t="s">
        <v>35</v>
      </c>
      <c r="C3" s="4" t="s">
        <v>36</v>
      </c>
      <c r="D3" s="5" t="s">
        <v>37</v>
      </c>
      <c r="E3" s="6" t="s">
        <v>38</v>
      </c>
      <c r="F3" s="7" t="s">
        <v>39</v>
      </c>
      <c r="G3" s="6" t="s">
        <v>40</v>
      </c>
      <c r="H3" s="3" t="s">
        <v>68</v>
      </c>
      <c r="I3" s="3" t="s">
        <v>69</v>
      </c>
      <c r="J3" s="3" t="s">
        <v>70</v>
      </c>
      <c r="K3" s="3" t="s">
        <v>71</v>
      </c>
      <c r="L3" s="3" t="s">
        <v>72</v>
      </c>
      <c r="M3" s="3" t="s">
        <v>73</v>
      </c>
      <c r="N3" s="3" t="s">
        <v>74</v>
      </c>
      <c r="O3" s="3" t="s">
        <v>75</v>
      </c>
      <c r="P3" s="3" t="s">
        <v>76</v>
      </c>
      <c r="Q3" s="3" t="s">
        <v>77</v>
      </c>
      <c r="R3" s="3" t="s">
        <v>78</v>
      </c>
      <c r="S3" s="3" t="s">
        <v>79</v>
      </c>
      <c r="T3" s="3" t="s">
        <v>80</v>
      </c>
      <c r="U3" s="3" t="s">
        <v>81</v>
      </c>
      <c r="V3" s="3" t="s">
        <v>82</v>
      </c>
      <c r="W3" s="3" t="s">
        <v>84</v>
      </c>
      <c r="X3" s="3" t="s">
        <v>83</v>
      </c>
      <c r="Y3" s="3" t="s">
        <v>85</v>
      </c>
    </row>
    <row r="4" spans="1:25" ht="48" x14ac:dyDescent="0.25">
      <c r="A4" s="9">
        <v>1</v>
      </c>
      <c r="B4" s="10" t="s">
        <v>6</v>
      </c>
      <c r="C4" s="10" t="s">
        <v>7</v>
      </c>
      <c r="D4" s="11" t="s">
        <v>2</v>
      </c>
      <c r="E4" s="12">
        <v>12500</v>
      </c>
      <c r="F4" s="13">
        <v>18.399999999999999</v>
      </c>
      <c r="G4" s="14">
        <f>F4*E4</f>
        <v>229999.99999999997</v>
      </c>
      <c r="H4" s="13">
        <v>16</v>
      </c>
      <c r="I4" s="13"/>
      <c r="J4" s="13"/>
      <c r="K4" s="13"/>
      <c r="L4" s="13"/>
      <c r="M4" s="13"/>
      <c r="N4" s="13">
        <v>17.5</v>
      </c>
      <c r="O4" s="13">
        <v>16.02</v>
      </c>
      <c r="P4" s="13"/>
      <c r="Q4" s="13"/>
      <c r="R4" s="13"/>
      <c r="S4" s="13"/>
      <c r="T4" s="13"/>
      <c r="U4" s="13"/>
      <c r="V4" s="13"/>
      <c r="W4" s="13"/>
      <c r="X4" s="16"/>
      <c r="Y4" s="3" t="s">
        <v>68</v>
      </c>
    </row>
    <row r="5" spans="1:25" ht="36" x14ac:dyDescent="0.25">
      <c r="A5" s="9">
        <v>2</v>
      </c>
      <c r="B5" s="10" t="s">
        <v>9</v>
      </c>
      <c r="C5" s="10" t="s">
        <v>10</v>
      </c>
      <c r="D5" s="11" t="s">
        <v>11</v>
      </c>
      <c r="E5" s="12">
        <v>300</v>
      </c>
      <c r="F5" s="13">
        <v>114</v>
      </c>
      <c r="G5" s="14">
        <f t="shared" ref="G5:G38" si="0">F5*E5</f>
        <v>34200</v>
      </c>
      <c r="H5" s="13"/>
      <c r="I5" s="13"/>
      <c r="J5" s="13"/>
      <c r="K5" s="13"/>
      <c r="L5" s="13"/>
      <c r="M5" s="13"/>
      <c r="N5" s="13"/>
      <c r="O5" s="13"/>
      <c r="P5" s="13"/>
      <c r="Q5" s="13"/>
      <c r="R5" s="13">
        <v>66</v>
      </c>
      <c r="S5" s="13"/>
      <c r="T5" s="13"/>
      <c r="U5" s="13"/>
      <c r="V5" s="13"/>
      <c r="W5" s="13"/>
      <c r="X5" s="16"/>
      <c r="Y5" s="3" t="s">
        <v>78</v>
      </c>
    </row>
    <row r="6" spans="1:25" ht="36" x14ac:dyDescent="0.25">
      <c r="A6" s="9">
        <v>3</v>
      </c>
      <c r="B6" s="10" t="s">
        <v>12</v>
      </c>
      <c r="C6" s="10" t="s">
        <v>13</v>
      </c>
      <c r="D6" s="11" t="s">
        <v>11</v>
      </c>
      <c r="E6" s="12">
        <v>15000</v>
      </c>
      <c r="F6" s="13">
        <v>28.5</v>
      </c>
      <c r="G6" s="14">
        <f t="shared" si="0"/>
        <v>427500</v>
      </c>
      <c r="H6" s="13"/>
      <c r="I6" s="13">
        <v>9.1999999999999993</v>
      </c>
      <c r="J6" s="13"/>
      <c r="K6" s="13"/>
      <c r="L6" s="13">
        <v>8</v>
      </c>
      <c r="M6" s="13"/>
      <c r="N6" s="13">
        <v>9.5</v>
      </c>
      <c r="O6" s="13">
        <v>8.6</v>
      </c>
      <c r="P6" s="13"/>
      <c r="Q6" s="13"/>
      <c r="R6" s="13"/>
      <c r="S6" s="13">
        <v>19</v>
      </c>
      <c r="T6" s="13"/>
      <c r="U6" s="13"/>
      <c r="V6" s="13"/>
      <c r="W6" s="13"/>
      <c r="X6" s="16">
        <v>8.9</v>
      </c>
      <c r="Y6" s="3" t="s">
        <v>72</v>
      </c>
    </row>
    <row r="7" spans="1:25" ht="48" x14ac:dyDescent="0.25">
      <c r="A7" s="9">
        <v>4</v>
      </c>
      <c r="B7" s="10" t="s">
        <v>14</v>
      </c>
      <c r="C7" s="10" t="s">
        <v>41</v>
      </c>
      <c r="D7" s="11" t="s">
        <v>2</v>
      </c>
      <c r="E7" s="12">
        <v>10</v>
      </c>
      <c r="F7" s="13">
        <v>2450</v>
      </c>
      <c r="G7" s="14">
        <f t="shared" si="0"/>
        <v>24500</v>
      </c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>
        <v>2400</v>
      </c>
      <c r="W7" s="13"/>
      <c r="X7" s="16"/>
      <c r="Y7" s="3" t="s">
        <v>82</v>
      </c>
    </row>
    <row r="8" spans="1:25" ht="60" x14ac:dyDescent="0.25">
      <c r="A8" s="9">
        <v>5</v>
      </c>
      <c r="B8" s="10" t="s">
        <v>5</v>
      </c>
      <c r="C8" s="10" t="s">
        <v>8</v>
      </c>
      <c r="D8" s="11" t="s">
        <v>2</v>
      </c>
      <c r="E8" s="12">
        <v>5000</v>
      </c>
      <c r="F8" s="13">
        <v>450</v>
      </c>
      <c r="G8" s="14">
        <f t="shared" si="0"/>
        <v>2250000</v>
      </c>
      <c r="H8" s="13"/>
      <c r="I8" s="13"/>
      <c r="J8" s="13"/>
      <c r="K8" s="13"/>
      <c r="L8" s="13"/>
      <c r="M8" s="13"/>
      <c r="N8" s="13"/>
      <c r="O8" s="13"/>
      <c r="P8" s="13"/>
      <c r="Q8" s="13">
        <v>336.6</v>
      </c>
      <c r="R8" s="13"/>
      <c r="S8" s="13"/>
      <c r="T8" s="13"/>
      <c r="U8" s="13"/>
      <c r="V8" s="13">
        <v>335</v>
      </c>
      <c r="W8" s="13"/>
      <c r="X8" s="16"/>
      <c r="Y8" s="3" t="s">
        <v>82</v>
      </c>
    </row>
    <row r="9" spans="1:25" ht="24" x14ac:dyDescent="0.25">
      <c r="A9" s="9">
        <v>6</v>
      </c>
      <c r="B9" s="10" t="s">
        <v>15</v>
      </c>
      <c r="C9" s="10" t="s">
        <v>16</v>
      </c>
      <c r="D9" s="11" t="s">
        <v>2</v>
      </c>
      <c r="E9" s="12">
        <v>100</v>
      </c>
      <c r="F9" s="13">
        <v>1300</v>
      </c>
      <c r="G9" s="14">
        <f t="shared" si="0"/>
        <v>130000</v>
      </c>
      <c r="H9" s="13"/>
      <c r="I9" s="13"/>
      <c r="J9" s="13">
        <v>528</v>
      </c>
      <c r="K9" s="13"/>
      <c r="L9" s="13"/>
      <c r="M9" s="13"/>
      <c r="N9" s="13"/>
      <c r="O9" s="13"/>
      <c r="P9" s="13">
        <v>940</v>
      </c>
      <c r="Q9" s="13"/>
      <c r="R9" s="13"/>
      <c r="S9" s="13"/>
      <c r="T9" s="13"/>
      <c r="U9" s="13">
        <v>533</v>
      </c>
      <c r="V9" s="13"/>
      <c r="W9" s="13">
        <v>944</v>
      </c>
      <c r="X9" s="16"/>
      <c r="Y9" s="3" t="s">
        <v>70</v>
      </c>
    </row>
    <row r="10" spans="1:25" ht="24" x14ac:dyDescent="0.25">
      <c r="A10" s="9">
        <v>7</v>
      </c>
      <c r="B10" s="10" t="s">
        <v>15</v>
      </c>
      <c r="C10" s="10" t="s">
        <v>44</v>
      </c>
      <c r="D10" s="11" t="s">
        <v>2</v>
      </c>
      <c r="E10" s="12">
        <v>150</v>
      </c>
      <c r="F10" s="13">
        <v>1230</v>
      </c>
      <c r="G10" s="14">
        <f t="shared" si="0"/>
        <v>184500</v>
      </c>
      <c r="H10" s="13"/>
      <c r="I10" s="13"/>
      <c r="J10" s="13">
        <v>528</v>
      </c>
      <c r="K10" s="13"/>
      <c r="L10" s="13"/>
      <c r="M10" s="13"/>
      <c r="N10" s="13"/>
      <c r="O10" s="13"/>
      <c r="P10" s="13">
        <v>940</v>
      </c>
      <c r="Q10" s="13"/>
      <c r="R10" s="13"/>
      <c r="S10" s="13"/>
      <c r="T10" s="13"/>
      <c r="U10" s="13">
        <v>573</v>
      </c>
      <c r="V10" s="13"/>
      <c r="W10" s="13">
        <v>944</v>
      </c>
      <c r="X10" s="16"/>
      <c r="Y10" s="3" t="s">
        <v>70</v>
      </c>
    </row>
    <row r="11" spans="1:25" ht="24" x14ac:dyDescent="0.25">
      <c r="A11" s="9">
        <v>8</v>
      </c>
      <c r="B11" s="10" t="s">
        <v>15</v>
      </c>
      <c r="C11" s="10" t="s">
        <v>45</v>
      </c>
      <c r="D11" s="11" t="s">
        <v>2</v>
      </c>
      <c r="E11" s="12">
        <v>25</v>
      </c>
      <c r="F11" s="13">
        <v>1230</v>
      </c>
      <c r="G11" s="14">
        <f t="shared" si="0"/>
        <v>30750</v>
      </c>
      <c r="H11" s="13"/>
      <c r="I11" s="13"/>
      <c r="J11" s="13">
        <v>528</v>
      </c>
      <c r="K11" s="13"/>
      <c r="L11" s="13"/>
      <c r="M11" s="13"/>
      <c r="N11" s="13"/>
      <c r="O11" s="13"/>
      <c r="P11" s="13">
        <v>940</v>
      </c>
      <c r="Q11" s="13"/>
      <c r="R11" s="13"/>
      <c r="S11" s="13"/>
      <c r="T11" s="13"/>
      <c r="U11" s="13">
        <v>573</v>
      </c>
      <c r="V11" s="13"/>
      <c r="W11" s="13">
        <v>944</v>
      </c>
      <c r="X11" s="16"/>
      <c r="Y11" s="3" t="s">
        <v>70</v>
      </c>
    </row>
    <row r="12" spans="1:25" ht="156" x14ac:dyDescent="0.25">
      <c r="A12" s="9">
        <v>9</v>
      </c>
      <c r="B12" s="10" t="s">
        <v>46</v>
      </c>
      <c r="C12" s="10" t="s">
        <v>17</v>
      </c>
      <c r="D12" s="11" t="s">
        <v>2</v>
      </c>
      <c r="E12" s="12">
        <v>300</v>
      </c>
      <c r="F12" s="13">
        <v>255</v>
      </c>
      <c r="G12" s="14">
        <f t="shared" si="0"/>
        <v>76500</v>
      </c>
      <c r="H12" s="13"/>
      <c r="I12" s="13"/>
      <c r="J12" s="13">
        <v>255</v>
      </c>
      <c r="K12" s="13"/>
      <c r="L12" s="13"/>
      <c r="M12" s="13"/>
      <c r="N12" s="13"/>
      <c r="O12" s="13"/>
      <c r="P12" s="13"/>
      <c r="Q12" s="13"/>
      <c r="R12" s="13">
        <v>140</v>
      </c>
      <c r="S12" s="13"/>
      <c r="T12" s="13">
        <v>250</v>
      </c>
      <c r="U12" s="13"/>
      <c r="V12" s="13"/>
      <c r="W12" s="13"/>
      <c r="X12" s="16"/>
      <c r="Y12" s="3" t="s">
        <v>78</v>
      </c>
    </row>
    <row r="13" spans="1:25" ht="156" x14ac:dyDescent="0.25">
      <c r="A13" s="9">
        <v>10</v>
      </c>
      <c r="B13" s="10" t="s">
        <v>47</v>
      </c>
      <c r="C13" s="10" t="s">
        <v>18</v>
      </c>
      <c r="D13" s="11" t="s">
        <v>2</v>
      </c>
      <c r="E13" s="12">
        <v>250</v>
      </c>
      <c r="F13" s="13">
        <v>255</v>
      </c>
      <c r="G13" s="14">
        <f t="shared" si="0"/>
        <v>63750</v>
      </c>
      <c r="H13" s="13"/>
      <c r="I13" s="13"/>
      <c r="J13" s="13">
        <v>255</v>
      </c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6"/>
      <c r="Y13" s="3" t="s">
        <v>70</v>
      </c>
    </row>
    <row r="14" spans="1:25" ht="156" x14ac:dyDescent="0.25">
      <c r="A14" s="9">
        <v>11</v>
      </c>
      <c r="B14" s="10" t="s">
        <v>48</v>
      </c>
      <c r="C14" s="10" t="s">
        <v>19</v>
      </c>
      <c r="D14" s="11" t="s">
        <v>2</v>
      </c>
      <c r="E14" s="12">
        <v>150</v>
      </c>
      <c r="F14" s="13">
        <v>312</v>
      </c>
      <c r="G14" s="14">
        <f t="shared" si="0"/>
        <v>46800</v>
      </c>
      <c r="H14" s="13"/>
      <c r="I14" s="13"/>
      <c r="J14" s="13">
        <v>312</v>
      </c>
      <c r="K14" s="13"/>
      <c r="L14" s="13"/>
      <c r="M14" s="13"/>
      <c r="N14" s="13"/>
      <c r="O14" s="13"/>
      <c r="P14" s="13"/>
      <c r="Q14" s="13"/>
      <c r="R14" s="13">
        <v>140</v>
      </c>
      <c r="S14" s="13"/>
      <c r="T14" s="13"/>
      <c r="U14" s="13"/>
      <c r="V14" s="13"/>
      <c r="W14" s="13"/>
      <c r="X14" s="16"/>
      <c r="Y14" s="3" t="s">
        <v>78</v>
      </c>
    </row>
    <row r="15" spans="1:25" ht="126" customHeight="1" x14ac:dyDescent="0.25">
      <c r="A15" s="9">
        <v>12</v>
      </c>
      <c r="B15" s="10" t="s">
        <v>20</v>
      </c>
      <c r="C15" s="10" t="s">
        <v>21</v>
      </c>
      <c r="D15" s="11" t="s">
        <v>2</v>
      </c>
      <c r="E15" s="12">
        <v>25</v>
      </c>
      <c r="F15" s="13">
        <v>7682</v>
      </c>
      <c r="G15" s="14">
        <f t="shared" si="0"/>
        <v>192050</v>
      </c>
      <c r="H15" s="13"/>
      <c r="I15" s="13"/>
      <c r="J15" s="13">
        <v>7682</v>
      </c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6"/>
      <c r="Y15" s="3" t="s">
        <v>70</v>
      </c>
    </row>
    <row r="16" spans="1:25" ht="75.75" customHeight="1" x14ac:dyDescent="0.25">
      <c r="A16" s="9">
        <v>13</v>
      </c>
      <c r="B16" s="10" t="s">
        <v>42</v>
      </c>
      <c r="C16" s="10" t="s">
        <v>22</v>
      </c>
      <c r="D16" s="11" t="s">
        <v>2</v>
      </c>
      <c r="E16" s="12">
        <v>15</v>
      </c>
      <c r="F16" s="13">
        <v>7682</v>
      </c>
      <c r="G16" s="14">
        <f t="shared" si="0"/>
        <v>115230</v>
      </c>
      <c r="H16" s="13"/>
      <c r="I16" s="13"/>
      <c r="J16" s="13">
        <v>7682</v>
      </c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6"/>
      <c r="Y16" s="3" t="s">
        <v>70</v>
      </c>
    </row>
    <row r="17" spans="1:25" ht="120" customHeight="1" x14ac:dyDescent="0.25">
      <c r="A17" s="9">
        <v>14</v>
      </c>
      <c r="B17" s="10" t="s">
        <v>23</v>
      </c>
      <c r="C17" s="10" t="s">
        <v>43</v>
      </c>
      <c r="D17" s="11" t="s">
        <v>2</v>
      </c>
      <c r="E17" s="12">
        <v>20</v>
      </c>
      <c r="F17" s="13">
        <v>7682</v>
      </c>
      <c r="G17" s="14">
        <f t="shared" si="0"/>
        <v>153640</v>
      </c>
      <c r="H17" s="13"/>
      <c r="I17" s="13"/>
      <c r="J17" s="13">
        <v>7682</v>
      </c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6"/>
      <c r="Y17" s="3" t="s">
        <v>70</v>
      </c>
    </row>
    <row r="18" spans="1:25" ht="60" x14ac:dyDescent="0.25">
      <c r="A18" s="9">
        <v>15</v>
      </c>
      <c r="B18" s="10" t="s">
        <v>24</v>
      </c>
      <c r="C18" s="10" t="s">
        <v>49</v>
      </c>
      <c r="D18" s="11" t="s">
        <v>25</v>
      </c>
      <c r="E18" s="12">
        <v>40</v>
      </c>
      <c r="F18" s="13">
        <v>8070</v>
      </c>
      <c r="G18" s="14">
        <f t="shared" si="0"/>
        <v>322800</v>
      </c>
      <c r="H18" s="13"/>
      <c r="I18" s="13">
        <v>6800</v>
      </c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6"/>
      <c r="Y18" s="3" t="s">
        <v>69</v>
      </c>
    </row>
    <row r="19" spans="1:25" ht="72" x14ac:dyDescent="0.25">
      <c r="A19" s="9">
        <v>16</v>
      </c>
      <c r="B19" s="10" t="s">
        <v>24</v>
      </c>
      <c r="C19" s="10" t="s">
        <v>50</v>
      </c>
      <c r="D19" s="11" t="s">
        <v>25</v>
      </c>
      <c r="E19" s="12">
        <v>10</v>
      </c>
      <c r="F19" s="13">
        <v>17890</v>
      </c>
      <c r="G19" s="14">
        <f t="shared" si="0"/>
        <v>178900</v>
      </c>
      <c r="H19" s="13"/>
      <c r="I19" s="13">
        <v>6800</v>
      </c>
      <c r="J19" s="13">
        <v>11000</v>
      </c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6"/>
      <c r="Y19" s="3" t="s">
        <v>69</v>
      </c>
    </row>
    <row r="20" spans="1:25" ht="408" x14ac:dyDescent="0.25">
      <c r="A20" s="9">
        <v>17</v>
      </c>
      <c r="B20" s="10" t="s">
        <v>26</v>
      </c>
      <c r="C20" s="10" t="s">
        <v>27</v>
      </c>
      <c r="D20" s="11" t="s">
        <v>2</v>
      </c>
      <c r="E20" s="12">
        <v>10</v>
      </c>
      <c r="F20" s="13">
        <v>19600</v>
      </c>
      <c r="G20" s="14">
        <f t="shared" si="0"/>
        <v>196000</v>
      </c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>
        <v>16833</v>
      </c>
      <c r="V20" s="13"/>
      <c r="W20" s="13">
        <v>19500</v>
      </c>
      <c r="X20" s="16"/>
      <c r="Y20" s="3" t="s">
        <v>81</v>
      </c>
    </row>
    <row r="21" spans="1:25" ht="36" x14ac:dyDescent="0.25">
      <c r="A21" s="9">
        <v>18</v>
      </c>
      <c r="B21" s="10" t="s">
        <v>51</v>
      </c>
      <c r="C21" s="10" t="s">
        <v>52</v>
      </c>
      <c r="D21" s="11" t="s">
        <v>2</v>
      </c>
      <c r="E21" s="12">
        <v>60</v>
      </c>
      <c r="F21" s="13">
        <v>480</v>
      </c>
      <c r="G21" s="14">
        <f t="shared" si="0"/>
        <v>28800</v>
      </c>
      <c r="H21" s="13"/>
      <c r="I21" s="13"/>
      <c r="J21" s="13"/>
      <c r="K21" s="13"/>
      <c r="L21" s="13"/>
      <c r="M21" s="13"/>
      <c r="N21" s="13">
        <v>298</v>
      </c>
      <c r="O21" s="13">
        <v>305</v>
      </c>
      <c r="P21" s="13">
        <v>300</v>
      </c>
      <c r="Q21" s="13"/>
      <c r="R21" s="13"/>
      <c r="S21" s="13"/>
      <c r="T21" s="13"/>
      <c r="U21" s="13">
        <v>244</v>
      </c>
      <c r="V21" s="13"/>
      <c r="W21" s="13">
        <v>388</v>
      </c>
      <c r="X21" s="16"/>
      <c r="Y21" s="3" t="s">
        <v>81</v>
      </c>
    </row>
    <row r="22" spans="1:25" ht="36" x14ac:dyDescent="0.25">
      <c r="A22" s="9">
        <v>19</v>
      </c>
      <c r="B22" s="10" t="s">
        <v>51</v>
      </c>
      <c r="C22" s="10" t="s">
        <v>53</v>
      </c>
      <c r="D22" s="11" t="s">
        <v>2</v>
      </c>
      <c r="E22" s="12">
        <v>150</v>
      </c>
      <c r="F22" s="13">
        <v>480</v>
      </c>
      <c r="G22" s="14">
        <f t="shared" si="0"/>
        <v>72000</v>
      </c>
      <c r="H22" s="13"/>
      <c r="I22" s="13"/>
      <c r="J22" s="13"/>
      <c r="K22" s="13"/>
      <c r="L22" s="13"/>
      <c r="M22" s="13"/>
      <c r="N22" s="13">
        <v>298</v>
      </c>
      <c r="O22" s="13">
        <v>305</v>
      </c>
      <c r="P22" s="13"/>
      <c r="Q22" s="13"/>
      <c r="R22" s="13">
        <v>270</v>
      </c>
      <c r="S22" s="13"/>
      <c r="T22" s="13"/>
      <c r="U22" s="13"/>
      <c r="V22" s="13"/>
      <c r="W22" s="13"/>
      <c r="X22" s="16"/>
      <c r="Y22" s="3" t="s">
        <v>78</v>
      </c>
    </row>
    <row r="23" spans="1:25" ht="36" x14ac:dyDescent="0.25">
      <c r="A23" s="9">
        <v>20</v>
      </c>
      <c r="B23" s="10" t="s">
        <v>51</v>
      </c>
      <c r="C23" s="10" t="s">
        <v>54</v>
      </c>
      <c r="D23" s="11" t="s">
        <v>2</v>
      </c>
      <c r="E23" s="12">
        <v>130</v>
      </c>
      <c r="F23" s="13">
        <v>480</v>
      </c>
      <c r="G23" s="14">
        <f t="shared" si="0"/>
        <v>62400</v>
      </c>
      <c r="H23" s="13"/>
      <c r="I23" s="13"/>
      <c r="J23" s="13"/>
      <c r="K23" s="13">
        <v>289</v>
      </c>
      <c r="L23" s="13"/>
      <c r="M23" s="13"/>
      <c r="N23" s="13">
        <v>298</v>
      </c>
      <c r="O23" s="13">
        <v>300</v>
      </c>
      <c r="P23" s="13">
        <v>300</v>
      </c>
      <c r="Q23" s="13"/>
      <c r="R23" s="13">
        <v>270</v>
      </c>
      <c r="S23" s="13"/>
      <c r="T23" s="13"/>
      <c r="U23" s="13">
        <v>244</v>
      </c>
      <c r="V23" s="13"/>
      <c r="W23" s="13"/>
      <c r="X23" s="16"/>
      <c r="Y23" s="3" t="s">
        <v>81</v>
      </c>
    </row>
    <row r="24" spans="1:25" ht="36" x14ac:dyDescent="0.25">
      <c r="A24" s="9">
        <v>21</v>
      </c>
      <c r="B24" s="10" t="s">
        <v>51</v>
      </c>
      <c r="C24" s="10" t="s">
        <v>55</v>
      </c>
      <c r="D24" s="11" t="s">
        <v>2</v>
      </c>
      <c r="E24" s="12">
        <v>90</v>
      </c>
      <c r="F24" s="13">
        <v>293.54000000000002</v>
      </c>
      <c r="G24" s="14">
        <f t="shared" si="0"/>
        <v>26418.600000000002</v>
      </c>
      <c r="H24" s="13">
        <v>220</v>
      </c>
      <c r="I24" s="13"/>
      <c r="J24" s="13"/>
      <c r="K24" s="13">
        <v>289</v>
      </c>
      <c r="L24" s="13"/>
      <c r="M24" s="13"/>
      <c r="N24" s="13">
        <v>230</v>
      </c>
      <c r="O24" s="13">
        <v>270</v>
      </c>
      <c r="P24" s="13">
        <v>220</v>
      </c>
      <c r="Q24" s="13"/>
      <c r="R24" s="13">
        <v>270</v>
      </c>
      <c r="S24" s="13"/>
      <c r="T24" s="13"/>
      <c r="U24" s="13">
        <v>244</v>
      </c>
      <c r="V24" s="13"/>
      <c r="W24" s="13">
        <v>288</v>
      </c>
      <c r="X24" s="16"/>
      <c r="Y24" s="3" t="s">
        <v>76</v>
      </c>
    </row>
    <row r="25" spans="1:25" ht="36" x14ac:dyDescent="0.25">
      <c r="A25" s="9">
        <v>22</v>
      </c>
      <c r="B25" s="10" t="s">
        <v>51</v>
      </c>
      <c r="C25" s="10" t="s">
        <v>56</v>
      </c>
      <c r="D25" s="11" t="s">
        <v>2</v>
      </c>
      <c r="E25" s="12">
        <v>45</v>
      </c>
      <c r="F25" s="13">
        <v>293.54000000000002</v>
      </c>
      <c r="G25" s="14">
        <f t="shared" si="0"/>
        <v>13209.300000000001</v>
      </c>
      <c r="H25" s="13">
        <v>240</v>
      </c>
      <c r="I25" s="13"/>
      <c r="J25" s="13"/>
      <c r="K25" s="13">
        <v>289</v>
      </c>
      <c r="L25" s="13"/>
      <c r="M25" s="13"/>
      <c r="N25" s="13">
        <v>230</v>
      </c>
      <c r="O25" s="13">
        <v>270</v>
      </c>
      <c r="P25" s="13">
        <v>220</v>
      </c>
      <c r="Q25" s="13"/>
      <c r="R25" s="13">
        <v>220</v>
      </c>
      <c r="S25" s="13"/>
      <c r="T25" s="13"/>
      <c r="U25" s="13">
        <v>244</v>
      </c>
      <c r="V25" s="13"/>
      <c r="W25" s="13">
        <v>278</v>
      </c>
      <c r="X25" s="16"/>
      <c r="Y25" s="3" t="s">
        <v>76</v>
      </c>
    </row>
    <row r="26" spans="1:25" ht="36" x14ac:dyDescent="0.25">
      <c r="A26" s="9">
        <v>23</v>
      </c>
      <c r="B26" s="10" t="s">
        <v>51</v>
      </c>
      <c r="C26" s="10" t="s">
        <v>57</v>
      </c>
      <c r="D26" s="11" t="s">
        <v>2</v>
      </c>
      <c r="E26" s="12">
        <v>40</v>
      </c>
      <c r="F26" s="13">
        <v>299.54000000000002</v>
      </c>
      <c r="G26" s="14">
        <f t="shared" si="0"/>
        <v>11981.6</v>
      </c>
      <c r="H26" s="13">
        <v>250</v>
      </c>
      <c r="I26" s="13"/>
      <c r="J26" s="13"/>
      <c r="K26" s="13">
        <v>289</v>
      </c>
      <c r="L26" s="13"/>
      <c r="M26" s="13"/>
      <c r="N26" s="13">
        <v>230</v>
      </c>
      <c r="O26" s="13">
        <v>270</v>
      </c>
      <c r="P26" s="13"/>
      <c r="Q26" s="13"/>
      <c r="R26" s="13">
        <v>220</v>
      </c>
      <c r="S26" s="13"/>
      <c r="T26" s="13"/>
      <c r="U26" s="13"/>
      <c r="V26" s="13"/>
      <c r="W26" s="13"/>
      <c r="X26" s="16"/>
      <c r="Y26" s="3" t="s">
        <v>78</v>
      </c>
    </row>
    <row r="27" spans="1:25" ht="36" x14ac:dyDescent="0.25">
      <c r="A27" s="9">
        <v>24</v>
      </c>
      <c r="B27" s="10" t="s">
        <v>51</v>
      </c>
      <c r="C27" s="10" t="s">
        <v>58</v>
      </c>
      <c r="D27" s="11" t="s">
        <v>2</v>
      </c>
      <c r="E27" s="12">
        <v>30</v>
      </c>
      <c r="F27" s="13">
        <v>293.54000000000002</v>
      </c>
      <c r="G27" s="14">
        <f t="shared" si="0"/>
        <v>8806.2000000000007</v>
      </c>
      <c r="H27" s="13">
        <v>260</v>
      </c>
      <c r="I27" s="13"/>
      <c r="J27" s="13"/>
      <c r="K27" s="13">
        <v>289</v>
      </c>
      <c r="L27" s="13"/>
      <c r="M27" s="13"/>
      <c r="N27" s="13">
        <v>230</v>
      </c>
      <c r="O27" s="13">
        <v>270</v>
      </c>
      <c r="P27" s="13"/>
      <c r="Q27" s="13"/>
      <c r="R27" s="13">
        <v>220</v>
      </c>
      <c r="S27" s="13"/>
      <c r="T27" s="13"/>
      <c r="U27" s="13"/>
      <c r="V27" s="13"/>
      <c r="W27" s="13">
        <v>278</v>
      </c>
      <c r="X27" s="16"/>
      <c r="Y27" s="3" t="s">
        <v>78</v>
      </c>
    </row>
    <row r="28" spans="1:25" ht="36" x14ac:dyDescent="0.25">
      <c r="A28" s="9">
        <v>25</v>
      </c>
      <c r="B28" s="10" t="s">
        <v>51</v>
      </c>
      <c r="C28" s="10" t="s">
        <v>59</v>
      </c>
      <c r="D28" s="11" t="s">
        <v>2</v>
      </c>
      <c r="E28" s="12">
        <v>20</v>
      </c>
      <c r="F28" s="13">
        <v>299.54000000000002</v>
      </c>
      <c r="G28" s="14">
        <f t="shared" si="0"/>
        <v>5990.8</v>
      </c>
      <c r="H28" s="13">
        <v>280</v>
      </c>
      <c r="I28" s="13"/>
      <c r="J28" s="13"/>
      <c r="K28" s="13">
        <v>289</v>
      </c>
      <c r="L28" s="13"/>
      <c r="M28" s="13"/>
      <c r="N28" s="13">
        <v>230</v>
      </c>
      <c r="O28" s="13">
        <v>270</v>
      </c>
      <c r="P28" s="13"/>
      <c r="Q28" s="13"/>
      <c r="R28" s="13">
        <v>230</v>
      </c>
      <c r="S28" s="13"/>
      <c r="T28" s="13"/>
      <c r="U28" s="13">
        <v>293</v>
      </c>
      <c r="V28" s="13"/>
      <c r="W28" s="13">
        <v>288</v>
      </c>
      <c r="X28" s="16"/>
      <c r="Y28" s="3" t="s">
        <v>78</v>
      </c>
    </row>
    <row r="29" spans="1:25" ht="36" x14ac:dyDescent="0.25">
      <c r="A29" s="9">
        <v>26</v>
      </c>
      <c r="B29" s="10" t="s">
        <v>51</v>
      </c>
      <c r="C29" s="10" t="s">
        <v>60</v>
      </c>
      <c r="D29" s="11" t="s">
        <v>2</v>
      </c>
      <c r="E29" s="12">
        <v>30</v>
      </c>
      <c r="F29" s="13">
        <v>293.54000000000002</v>
      </c>
      <c r="G29" s="14">
        <f t="shared" si="0"/>
        <v>8806.2000000000007</v>
      </c>
      <c r="H29" s="13">
        <v>280</v>
      </c>
      <c r="I29" s="13"/>
      <c r="J29" s="13"/>
      <c r="K29" s="13"/>
      <c r="L29" s="13"/>
      <c r="M29" s="13"/>
      <c r="N29" s="13">
        <v>230</v>
      </c>
      <c r="O29" s="13">
        <v>270</v>
      </c>
      <c r="P29" s="13">
        <v>215</v>
      </c>
      <c r="Q29" s="13"/>
      <c r="R29" s="13">
        <v>230</v>
      </c>
      <c r="S29" s="13"/>
      <c r="T29" s="13"/>
      <c r="U29" s="13">
        <v>293</v>
      </c>
      <c r="V29" s="13"/>
      <c r="W29" s="13">
        <v>288</v>
      </c>
      <c r="X29" s="16"/>
      <c r="Y29" s="3" t="s">
        <v>76</v>
      </c>
    </row>
    <row r="30" spans="1:25" ht="36" x14ac:dyDescent="0.25">
      <c r="A30" s="9">
        <v>27</v>
      </c>
      <c r="B30" s="10" t="s">
        <v>28</v>
      </c>
      <c r="C30" s="10" t="s">
        <v>61</v>
      </c>
      <c r="D30" s="11" t="s">
        <v>2</v>
      </c>
      <c r="E30" s="12">
        <v>20</v>
      </c>
      <c r="F30" s="13">
        <v>480</v>
      </c>
      <c r="G30" s="14">
        <f t="shared" si="0"/>
        <v>9600</v>
      </c>
      <c r="H30" s="13">
        <v>350</v>
      </c>
      <c r="I30" s="13"/>
      <c r="J30" s="13"/>
      <c r="K30" s="13"/>
      <c r="L30" s="13"/>
      <c r="M30" s="13"/>
      <c r="N30" s="13">
        <v>298</v>
      </c>
      <c r="O30" s="13">
        <v>350</v>
      </c>
      <c r="P30" s="13">
        <v>300</v>
      </c>
      <c r="Q30" s="13"/>
      <c r="R30" s="13">
        <v>230</v>
      </c>
      <c r="S30" s="13"/>
      <c r="T30" s="13"/>
      <c r="U30" s="13">
        <v>733</v>
      </c>
      <c r="V30" s="13"/>
      <c r="W30" s="13"/>
      <c r="X30" s="16"/>
      <c r="Y30" s="3" t="s">
        <v>78</v>
      </c>
    </row>
    <row r="31" spans="1:25" ht="132" x14ac:dyDescent="0.25">
      <c r="A31" s="9">
        <v>28</v>
      </c>
      <c r="B31" s="10" t="s">
        <v>0</v>
      </c>
      <c r="C31" s="10" t="s">
        <v>1</v>
      </c>
      <c r="D31" s="11" t="s">
        <v>2</v>
      </c>
      <c r="E31" s="12">
        <v>100</v>
      </c>
      <c r="F31" s="13">
        <v>2540.16</v>
      </c>
      <c r="G31" s="14">
        <f t="shared" si="0"/>
        <v>254016</v>
      </c>
      <c r="H31" s="13"/>
      <c r="I31" s="13"/>
      <c r="J31" s="13"/>
      <c r="K31" s="13"/>
      <c r="L31" s="13"/>
      <c r="M31" s="13"/>
      <c r="N31" s="13"/>
      <c r="O31" s="13"/>
      <c r="P31" s="13">
        <v>2540</v>
      </c>
      <c r="Q31" s="13"/>
      <c r="R31" s="13"/>
      <c r="S31" s="13"/>
      <c r="T31" s="13"/>
      <c r="U31" s="13"/>
      <c r="V31" s="13"/>
      <c r="W31" s="13"/>
      <c r="X31" s="16"/>
      <c r="Y31" s="3" t="s">
        <v>76</v>
      </c>
    </row>
    <row r="32" spans="1:25" ht="120" x14ac:dyDescent="0.25">
      <c r="A32" s="9">
        <v>29</v>
      </c>
      <c r="B32" s="10" t="s">
        <v>3</v>
      </c>
      <c r="C32" s="10" t="s">
        <v>4</v>
      </c>
      <c r="D32" s="11" t="s">
        <v>2</v>
      </c>
      <c r="E32" s="12">
        <v>200</v>
      </c>
      <c r="F32" s="13">
        <v>1230</v>
      </c>
      <c r="G32" s="14">
        <f t="shared" si="0"/>
        <v>246000</v>
      </c>
      <c r="H32" s="13"/>
      <c r="I32" s="13"/>
      <c r="J32" s="13"/>
      <c r="K32" s="13"/>
      <c r="L32" s="13"/>
      <c r="M32" s="13">
        <v>100</v>
      </c>
      <c r="N32" s="13"/>
      <c r="O32" s="13"/>
      <c r="P32" s="13">
        <v>700</v>
      </c>
      <c r="Q32" s="13"/>
      <c r="R32" s="13"/>
      <c r="S32" s="13"/>
      <c r="T32" s="13">
        <v>300</v>
      </c>
      <c r="U32" s="13"/>
      <c r="V32" s="13"/>
      <c r="W32" s="13">
        <v>1064</v>
      </c>
      <c r="X32" s="16"/>
      <c r="Y32" s="3" t="s">
        <v>73</v>
      </c>
    </row>
    <row r="33" spans="1:25" ht="120" x14ac:dyDescent="0.25">
      <c r="A33" s="9">
        <v>30</v>
      </c>
      <c r="B33" s="10" t="s">
        <v>29</v>
      </c>
      <c r="C33" s="10" t="s">
        <v>62</v>
      </c>
      <c r="D33" s="11" t="s">
        <v>2</v>
      </c>
      <c r="E33" s="12">
        <v>1500</v>
      </c>
      <c r="F33" s="13">
        <v>200.72</v>
      </c>
      <c r="G33" s="14">
        <f t="shared" si="0"/>
        <v>301080</v>
      </c>
      <c r="H33" s="13"/>
      <c r="I33" s="13"/>
      <c r="J33" s="13"/>
      <c r="K33" s="13"/>
      <c r="L33" s="13"/>
      <c r="M33" s="13">
        <v>65</v>
      </c>
      <c r="N33" s="13">
        <v>95</v>
      </c>
      <c r="O33" s="13"/>
      <c r="P33" s="13">
        <v>150</v>
      </c>
      <c r="Q33" s="13"/>
      <c r="R33" s="13"/>
      <c r="S33" s="13"/>
      <c r="T33" s="13">
        <v>80</v>
      </c>
      <c r="U33" s="13">
        <v>133</v>
      </c>
      <c r="V33" s="13"/>
      <c r="W33" s="13"/>
      <c r="X33" s="16"/>
      <c r="Y33" s="3" t="s">
        <v>73</v>
      </c>
    </row>
    <row r="34" spans="1:25" ht="120" x14ac:dyDescent="0.25">
      <c r="A34" s="9">
        <v>31</v>
      </c>
      <c r="B34" s="10" t="s">
        <v>29</v>
      </c>
      <c r="C34" s="10" t="s">
        <v>63</v>
      </c>
      <c r="D34" s="11" t="s">
        <v>2</v>
      </c>
      <c r="E34" s="12">
        <v>1500</v>
      </c>
      <c r="F34" s="13">
        <v>200.72</v>
      </c>
      <c r="G34" s="14">
        <f t="shared" si="0"/>
        <v>301080</v>
      </c>
      <c r="H34" s="13"/>
      <c r="I34" s="13"/>
      <c r="J34" s="13"/>
      <c r="K34" s="13"/>
      <c r="L34" s="13"/>
      <c r="M34" s="13">
        <v>65</v>
      </c>
      <c r="N34" s="13">
        <v>95</v>
      </c>
      <c r="O34" s="13"/>
      <c r="P34" s="13">
        <v>150</v>
      </c>
      <c r="Q34" s="13"/>
      <c r="R34" s="13"/>
      <c r="S34" s="13"/>
      <c r="T34" s="13">
        <v>80</v>
      </c>
      <c r="U34" s="13">
        <v>133</v>
      </c>
      <c r="V34" s="13"/>
      <c r="W34" s="13"/>
      <c r="X34" s="16"/>
      <c r="Y34" s="3" t="s">
        <v>73</v>
      </c>
    </row>
    <row r="35" spans="1:25" ht="168" x14ac:dyDescent="0.25">
      <c r="A35" s="9">
        <v>32</v>
      </c>
      <c r="B35" s="10" t="s">
        <v>30</v>
      </c>
      <c r="C35" s="10" t="s">
        <v>31</v>
      </c>
      <c r="D35" s="11" t="s">
        <v>2</v>
      </c>
      <c r="E35" s="12">
        <v>2</v>
      </c>
      <c r="F35" s="13">
        <v>36000</v>
      </c>
      <c r="G35" s="14">
        <f t="shared" si="0"/>
        <v>72000</v>
      </c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6"/>
      <c r="Y35" s="16"/>
    </row>
    <row r="36" spans="1:25" ht="168" x14ac:dyDescent="0.25">
      <c r="A36" s="9">
        <v>33</v>
      </c>
      <c r="B36" s="10" t="s">
        <v>32</v>
      </c>
      <c r="C36" s="10" t="s">
        <v>33</v>
      </c>
      <c r="D36" s="11" t="s">
        <v>2</v>
      </c>
      <c r="E36" s="12">
        <v>5</v>
      </c>
      <c r="F36" s="13">
        <v>36000</v>
      </c>
      <c r="G36" s="14">
        <f t="shared" si="0"/>
        <v>180000</v>
      </c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6"/>
      <c r="Y36" s="16"/>
    </row>
    <row r="37" spans="1:25" ht="120" x14ac:dyDescent="0.25">
      <c r="A37" s="9">
        <v>34</v>
      </c>
      <c r="B37" s="10" t="s">
        <v>64</v>
      </c>
      <c r="C37" s="10" t="s">
        <v>65</v>
      </c>
      <c r="D37" s="11" t="s">
        <v>2</v>
      </c>
      <c r="E37" s="12">
        <v>1</v>
      </c>
      <c r="F37" s="13">
        <v>85000</v>
      </c>
      <c r="G37" s="14">
        <f t="shared" si="0"/>
        <v>85000</v>
      </c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6"/>
      <c r="Y37" s="16"/>
    </row>
    <row r="38" spans="1:25" ht="106.5" customHeight="1" x14ac:dyDescent="0.25">
      <c r="A38" s="9">
        <v>35</v>
      </c>
      <c r="B38" s="10" t="s">
        <v>67</v>
      </c>
      <c r="C38" s="10" t="s">
        <v>66</v>
      </c>
      <c r="D38" s="11" t="s">
        <v>2</v>
      </c>
      <c r="E38" s="12">
        <v>1</v>
      </c>
      <c r="F38" s="13">
        <v>225000</v>
      </c>
      <c r="G38" s="14">
        <f t="shared" si="0"/>
        <v>225000</v>
      </c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6"/>
      <c r="Y38" s="16"/>
    </row>
    <row r="39" spans="1:25" x14ac:dyDescent="0.25">
      <c r="A39" s="8"/>
      <c r="B39" s="8"/>
      <c r="C39" s="8"/>
      <c r="D39" s="8"/>
      <c r="E39" s="8"/>
      <c r="F39" s="8"/>
      <c r="G39" s="15">
        <f>SUM(G4:G38)</f>
        <v>6569308.6999999993</v>
      </c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6"/>
      <c r="Y39" s="1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</cp:lastModifiedBy>
  <dcterms:created xsi:type="dcterms:W3CDTF">2019-04-11T04:59:44Z</dcterms:created>
  <dcterms:modified xsi:type="dcterms:W3CDTF">2019-04-18T09:32:47Z</dcterms:modified>
</cp:coreProperties>
</file>