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G11" i="1"/>
  <c r="G8"/>
  <c r="G4" l="1"/>
  <c r="G5" l="1"/>
  <c r="G7"/>
  <c r="G6"/>
  <c r="G10" l="1"/>
  <c r="G9"/>
</calcChain>
</file>

<file path=xl/sharedStrings.xml><?xml version="1.0" encoding="utf-8"?>
<sst xmlns="http://schemas.openxmlformats.org/spreadsheetml/2006/main" count="29" uniqueCount="24">
  <si>
    <t>№ п/п</t>
  </si>
  <si>
    <t>Наименование</t>
  </si>
  <si>
    <t>Характеристика</t>
  </si>
  <si>
    <t>Ед.изм</t>
  </si>
  <si>
    <t>Количество</t>
  </si>
  <si>
    <t>Цена, тг</t>
  </si>
  <si>
    <t>Сумма, тг</t>
  </si>
  <si>
    <t>Ректальный зонд</t>
  </si>
  <si>
    <t>шт</t>
  </si>
  <si>
    <t>Набор реагентов содержащих антитела к CD20 клон L27 , реактивные к человеку, меченые флуорохромом PE-Сy7 для определения клеток, экспрессирующих CD20, для анализа на проточном цитофлуориметре . Для invitro диагностики. На 100 тестов.</t>
  </si>
  <si>
    <t>Набор реагентов содержащих антитела к CD19 клон SJ25C1, реактивные к человеку, меченые флуорохромом PE-Сy7 для определения клеток, экспрессирующих CD19, для анализа на проточном цитофлуориметре . Для invitro диагностики. На 100 тестов.</t>
  </si>
  <si>
    <t>Набор реагентов CD19-PE-Cy7 для Цитофлуориметра BD FACSCantoтм II проточный</t>
  </si>
  <si>
    <t>уп</t>
  </si>
  <si>
    <t>Набор реагентов СD20 PE-Cy7 для Цитофлуориметра BD FACSCanto тм II проточный</t>
  </si>
  <si>
    <t>Шприцы инсулиновые одноразовые стерильные</t>
  </si>
  <si>
    <t xml:space="preserve">объемом 1 мл 100IU с иглой 30Gх 1/2" со съемной иглой (не саморазрушающиеся) </t>
  </si>
  <si>
    <t>Широкий спектр показаний для клинического использования. Тканевая фиксация с помощью глутаральдегида увеличивает стабильность и уменьшает антигенность. Доступен широкий спектр размеров. Размеры (см) 5 х 7, 6 х 10, 10 х 12.5</t>
  </si>
  <si>
    <t>Перикардиальная заплата</t>
  </si>
  <si>
    <t xml:space="preserve">Многоразовый датчик для новорожденных SpO2 (длина кабеля - 1,5 м) c восьмью контактным разъемом, с возможностью наложения датчика на  кисть/стопу. Диапазон длин волн, излучаемые используемыми в датчиках светодиодами, находится в пределах от 600 до 1000 нм. Выходная мощность оптического сигнала - менее 15 мВ. Совместимость с монитором пациента IntelliVue MP40 (Philips Medizin System Bobligen GmbH).  
</t>
  </si>
  <si>
    <t>Датчик пульсометрический</t>
  </si>
  <si>
    <t>№18, 22</t>
  </si>
  <si>
    <t>Медицинские изделия</t>
  </si>
  <si>
    <t xml:space="preserve">Стент набор для внутреннего дренажа мочевыx путей </t>
  </si>
  <si>
    <t>Набор для внутреннего дренажа верхних мочевых путей для оттока мочи из чашенно-лоханной системы №,3F, 4F 4.8F,5F, в комплекте: 1) Полиуретановый катетер типа двойного Pigtail (диаметр петли вводимой в чашенно-лоханную систему 2см или 4 см, расстояние между петлями от 14см до 30см) 2) зажимы разносторонние/поворотные тип ZSWM3F144 – ZSWM10F302 3) толкатель 4) проводник 022/110 из нержавеющей стали диаметром 0,038, длиной 90/110 см</t>
  </si>
</sst>
</file>

<file path=xl/styles.xml><?xml version="1.0" encoding="utf-8"?>
<styleSheet xmlns="http://schemas.openxmlformats.org/spreadsheetml/2006/main">
  <numFmts count="2">
    <numFmt numFmtId="43" formatCode="_-* #,##0.00\ _₽_-;\-* #,##0.00\ _₽_-;_-* &quot;-&quot;??\ _₽_-;_-@_-"/>
    <numFmt numFmtId="164" formatCode="_-* #,##0\ _₽_-;\-* #,##0\ _₽_-;_-* &quot;-&quot;??\ _₽_-;_-@_-"/>
  </numFmts>
  <fonts count="6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indexed="8"/>
      <name val="Arial"/>
      <family val="2"/>
      <charset val="204"/>
    </font>
    <font>
      <b/>
      <sz val="12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4">
    <xf numFmtId="0" fontId="0" fillId="0" borderId="0" xfId="0"/>
    <xf numFmtId="0" fontId="2" fillId="0" borderId="0" xfId="0" applyFont="1" applyFill="1" applyBorder="1"/>
    <xf numFmtId="0" fontId="0" fillId="0" borderId="0" xfId="0" applyFill="1"/>
    <xf numFmtId="0" fontId="3" fillId="0" borderId="1" xfId="0" applyFont="1" applyFill="1" applyBorder="1" applyAlignment="1">
      <alignment horizontal="center" vertical="top" wrapText="1"/>
    </xf>
    <xf numFmtId="0" fontId="4" fillId="0" borderId="1" xfId="0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horizontal="center" vertical="top" wrapText="1"/>
    </xf>
    <xf numFmtId="164" fontId="3" fillId="0" borderId="1" xfId="1" applyNumberFormat="1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 wrapText="1"/>
    </xf>
    <xf numFmtId="0" fontId="0" fillId="0" borderId="0" xfId="0" applyFill="1" applyAlignment="1">
      <alignment horizontal="center"/>
    </xf>
    <xf numFmtId="43" fontId="3" fillId="0" borderId="1" xfId="1" applyNumberFormat="1" applyFont="1" applyFill="1" applyBorder="1" applyAlignment="1">
      <alignment horizontal="center" vertical="top" wrapText="1"/>
    </xf>
    <xf numFmtId="43" fontId="2" fillId="0" borderId="1" xfId="1" applyFont="1" applyFill="1" applyBorder="1" applyAlignment="1">
      <alignment horizontal="center" vertical="center"/>
    </xf>
    <xf numFmtId="43" fontId="0" fillId="0" borderId="0" xfId="0" applyNumberFormat="1" applyFill="1" applyAlignment="1">
      <alignment horizontal="center"/>
    </xf>
    <xf numFmtId="0" fontId="5" fillId="0" borderId="0" xfId="0" applyFont="1" applyFill="1"/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1"/>
  <sheetViews>
    <sheetView tabSelected="1" workbookViewId="0">
      <selection activeCell="C10" sqref="C10"/>
    </sheetView>
  </sheetViews>
  <sheetFormatPr defaultRowHeight="15"/>
  <cols>
    <col min="1" max="1" width="6.5703125" style="2" customWidth="1"/>
    <col min="2" max="2" width="29.7109375" style="2" customWidth="1"/>
    <col min="3" max="3" width="53.5703125" style="2" customWidth="1"/>
    <col min="4" max="4" width="10.85546875" style="9" customWidth="1"/>
    <col min="5" max="5" width="13.140625" style="9" customWidth="1"/>
    <col min="6" max="6" width="15.42578125" style="9" customWidth="1"/>
    <col min="7" max="7" width="16.85546875" style="9" customWidth="1"/>
    <col min="8" max="16384" width="9.140625" style="2"/>
  </cols>
  <sheetData>
    <row r="1" spans="1:7" ht="15.75">
      <c r="C1" s="13" t="s">
        <v>21</v>
      </c>
    </row>
    <row r="3" spans="1:7" s="1" customFormat="1" ht="20.25" customHeight="1">
      <c r="A3" s="3" t="s">
        <v>0</v>
      </c>
      <c r="B3" s="4" t="s">
        <v>1</v>
      </c>
      <c r="C3" s="4" t="s">
        <v>2</v>
      </c>
      <c r="D3" s="5" t="s">
        <v>3</v>
      </c>
      <c r="E3" s="6" t="s">
        <v>4</v>
      </c>
      <c r="F3" s="10" t="s">
        <v>5</v>
      </c>
      <c r="G3" s="6" t="s">
        <v>6</v>
      </c>
    </row>
    <row r="4" spans="1:7">
      <c r="A4" s="7">
        <v>1</v>
      </c>
      <c r="B4" s="8" t="s">
        <v>7</v>
      </c>
      <c r="C4" s="8" t="s">
        <v>20</v>
      </c>
      <c r="D4" s="7" t="s">
        <v>8</v>
      </c>
      <c r="E4" s="7">
        <v>175</v>
      </c>
      <c r="F4" s="11">
        <v>300</v>
      </c>
      <c r="G4" s="11">
        <f>F4*E4</f>
        <v>52500</v>
      </c>
    </row>
    <row r="5" spans="1:7" ht="114.75">
      <c r="A5" s="7">
        <v>2</v>
      </c>
      <c r="B5" s="8" t="s">
        <v>19</v>
      </c>
      <c r="C5" s="8" t="s">
        <v>18</v>
      </c>
      <c r="D5" s="7" t="s">
        <v>8</v>
      </c>
      <c r="E5" s="7">
        <v>2</v>
      </c>
      <c r="F5" s="11">
        <v>168000</v>
      </c>
      <c r="G5" s="11">
        <f>F5*E5</f>
        <v>336000</v>
      </c>
    </row>
    <row r="6" spans="1:7" ht="25.5">
      <c r="A6" s="7">
        <v>3</v>
      </c>
      <c r="B6" s="8" t="s">
        <v>14</v>
      </c>
      <c r="C6" s="8" t="s">
        <v>15</v>
      </c>
      <c r="D6" s="7" t="s">
        <v>8</v>
      </c>
      <c r="E6" s="7">
        <v>12500</v>
      </c>
      <c r="F6" s="11">
        <v>11.32</v>
      </c>
      <c r="G6" s="11">
        <f>F6*E6</f>
        <v>141500</v>
      </c>
    </row>
    <row r="7" spans="1:7" ht="63.75">
      <c r="A7" s="7">
        <v>4</v>
      </c>
      <c r="B7" s="8" t="s">
        <v>17</v>
      </c>
      <c r="C7" s="8" t="s">
        <v>16</v>
      </c>
      <c r="D7" s="7" t="s">
        <v>8</v>
      </c>
      <c r="E7" s="7">
        <v>1</v>
      </c>
      <c r="F7" s="11">
        <v>185000</v>
      </c>
      <c r="G7" s="11">
        <f>F7*E7</f>
        <v>185000</v>
      </c>
    </row>
    <row r="8" spans="1:7" ht="114.75">
      <c r="A8" s="7">
        <v>5</v>
      </c>
      <c r="B8" s="8" t="s">
        <v>22</v>
      </c>
      <c r="C8" s="8" t="s">
        <v>23</v>
      </c>
      <c r="D8" s="7" t="s">
        <v>8</v>
      </c>
      <c r="E8" s="7">
        <v>30</v>
      </c>
      <c r="F8" s="11">
        <v>28880</v>
      </c>
      <c r="G8" s="11">
        <f>F8*E8</f>
        <v>866400</v>
      </c>
    </row>
    <row r="9" spans="1:7" ht="63.75">
      <c r="A9" s="7">
        <v>6</v>
      </c>
      <c r="B9" s="8" t="s">
        <v>13</v>
      </c>
      <c r="C9" s="8" t="s">
        <v>9</v>
      </c>
      <c r="D9" s="7" t="s">
        <v>12</v>
      </c>
      <c r="E9" s="7">
        <v>1</v>
      </c>
      <c r="F9" s="11">
        <v>292504</v>
      </c>
      <c r="G9" s="11">
        <f t="shared" ref="G9" si="0">E9*F9</f>
        <v>292504</v>
      </c>
    </row>
    <row r="10" spans="1:7" ht="63.75">
      <c r="A10" s="7">
        <v>7</v>
      </c>
      <c r="B10" s="8" t="s">
        <v>11</v>
      </c>
      <c r="C10" s="8" t="s">
        <v>10</v>
      </c>
      <c r="D10" s="7" t="s">
        <v>12</v>
      </c>
      <c r="E10" s="7">
        <v>1</v>
      </c>
      <c r="F10" s="11">
        <v>292504</v>
      </c>
      <c r="G10" s="11">
        <f t="shared" ref="G10" si="1">E10*F10</f>
        <v>292504</v>
      </c>
    </row>
    <row r="11" spans="1:7">
      <c r="G11" s="12">
        <f>SUM(G4:G10)</f>
        <v>2166408</v>
      </c>
    </row>
  </sheetData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2019-03-26T03:51:51Z</dcterms:modified>
</cp:coreProperties>
</file>