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165" windowWidth="20640" windowHeight="11700"/>
  </bookViews>
  <sheets>
    <sheet name="Лист1" sheetId="1" r:id="rId1"/>
    <sheet name="Лист2" sheetId="2" r:id="rId2"/>
    <sheet name="Лист3" sheetId="3" r:id="rId3"/>
  </sheets>
  <calcPr calcId="145621" refMode="R1C1"/>
</workbook>
</file>

<file path=xl/calcChain.xml><?xml version="1.0" encoding="utf-8"?>
<calcChain xmlns="http://schemas.openxmlformats.org/spreadsheetml/2006/main">
  <c r="G10" i="1" l="1"/>
  <c r="F9" i="1"/>
  <c r="G13" i="1"/>
  <c r="G14" i="1"/>
  <c r="G12" i="1"/>
  <c r="G6" i="1" l="1"/>
  <c r="G7" i="1"/>
  <c r="G8" i="1"/>
  <c r="G11" i="1"/>
  <c r="G5" i="1" l="1"/>
</calcChain>
</file>

<file path=xl/sharedStrings.xml><?xml version="1.0" encoding="utf-8"?>
<sst xmlns="http://schemas.openxmlformats.org/spreadsheetml/2006/main" count="61" uniqueCount="45">
  <si>
    <t>шт</t>
  </si>
  <si>
    <t>№ п/п</t>
  </si>
  <si>
    <t>Наименование</t>
  </si>
  <si>
    <t>Ед.изм</t>
  </si>
  <si>
    <t>Количество</t>
  </si>
  <si>
    <t>Цена, тг</t>
  </si>
  <si>
    <t>Сумма, тг</t>
  </si>
  <si>
    <t>Медицинские изделия</t>
  </si>
  <si>
    <t>Характеристика, форма выпуска</t>
  </si>
  <si>
    <t>Клапанный кондуит легочной артерии с поддержкой и без поддержки №14.</t>
  </si>
  <si>
    <t>Консервированная в специальном буферном растворе яремная бычья вена с трехстворчатым венозным клапаном. Легочный клапансодержащий кондуит 14 мм. Клапанный кондуит легочной артерии представляет собой укрепленную модель с наружным укреплением клапана двумя оплетенными полипропиленовыми кольцами, или представляет собой клапанный кондуит без укрепления. Клапанный кондуит легочной артерии находится в стерильном непирогенном растворе, в запечатанном стеклянном контейнере, с крышкой с уплотнением. Измерению подвергается внутренний диаметр кондуита. Внешний диаметр может быть больше. Как укрепленные, так и неукрепленные модели, имеют минимальную длину 10 см, что соответствует размеру 12. Кондуит может расширяться до 4 см. У неукрепленных моделей также до 4 см. Данные размеры разработаны для точного соответствия физиологическим особенностям пациента</t>
  </si>
  <si>
    <t>Консервированная в специальном буферном растворе яремная бычья вена с трехстворчатым венозным клапаном. Легочный клапансодержащий кондуит 16мм. Клапанный кондуит легочной артерии представляет собой укрепленную модель с наружным укреплением клапана двумя оплетенными полипропиленовыми кольцами, или представляет собой клапанный кондуит без укрепления. Клапанный кондуит легочной артерии находится в стерильном непирогенном растворе, в запечатанном стеклянном контейнере, с крышкой с уплотнением. Измерению подвергается внутренний диаметр кондуита. Внешний диаметр может быть больше. Как укрепленные, так и неукрепленные модели, имеют минимальную длину 10 см, что соответствует размеру 12. Кондуит может расширяться до 4 см. У неукрепленных моделей также до 4 см. Данные размеры разработаны для точного соответствия физиологическим особенностям пациента</t>
  </si>
  <si>
    <t xml:space="preserve">Клапанный кондуит легочной артерии с поддержкой и без поддержки №16. </t>
  </si>
  <si>
    <t>Дилятационный катетер для ангиопластики (Баллон в баллоне)</t>
  </si>
  <si>
    <t>Дилятационный катетер для ангиопластики состоит из двух (один в одном) баллонов. Материал баллона – термопластичный эластомер с низким комплайнсом, материал доставляющей части – полимер. Используется для двухэтапного процесса  имплантации стентов. Когда внутренний баллон надувается, расширение стента начинается от его центра. Стент надежно прикреплен к баллону, чтобы обеспечить точное позиционирование перед окончательным расширением за счет накачивания внешнего баллона. Если стент находится в правильном положении, внешний баллон можно раздуть, тем самым уменьшен риск асимметричного открытия стента и его смещения. Дилятационный катетер для ангиопластики BIB® спроектирован так, что диаметр внутреннего баллона составляет 1/2 диаметра внешнего баллона т.е. BB010 диаметром 16 мм имеет внутренний баллон 8,0 мм. Длина внутреннего баллона на 1,0 см короче длины внешнего баллона. т. е. BB010 длиной 3 мм имеет внутренний баллон длиной 2,0 см. Каждый из двух баллонов имеет по 2 рентген-маркера. Давление для наружного баллона от 2 до 10 АТМ, давление для внутреннего баллона от 4, 5 до 5 АТМ. Диаметр внешнего баллона: 8-24 мм, длина баллона: 2,5 -5,5 см. Длина катетера 110 см.  Все баллонные катетеры BIB предназначены для использования с проводником диаметром 0.035".</t>
  </si>
  <si>
    <t>Стент для каорктации аорты (покрытый)</t>
  </si>
  <si>
    <t>Высококачественный стент изготовлен из проволочной сетки Platinum / Iridium толщиной 0,013 дюйма, выполненной в виде зигзагообразного рисунка и покрыт гибкой расширяемой оболочкой ePTFE (политетрафторэтилен) . Каждое соединение подвергается лазерной спайке с добавлением золота 24К. Нетравматичен, так как проволока не имеет квадратных краев. Регулируемая подгонка - благодаря своей способности к расширению стент возможно   повторно расширять, в соответствии с естественный ростом ребенка, т.е. нет необходимости в повторной имплантации стента. Количество зигзагов на сегмент: 8. Доступное расширение стента от 12,0 мм до 24,0 мм. Длина стента 16, 22, 28, 34, 39 и 45 мм. Возможность выбора диаметра от 1.6 до 4.5 см с внешним диаметром баллона от 12.00 мм до 24.00 мм с длиной от 2,5 см до 5,0 см. Обязательное наличие рабочей длины 100см.</t>
  </si>
  <si>
    <t>Шприцы инсулиновые одноразовые стерильные</t>
  </si>
  <si>
    <t xml:space="preserve">объемом 1 мл 100IU с иглой 30Gх 1/2" со съемной иглой (не саморазрушающиеся) </t>
  </si>
  <si>
    <t>Марля медицинская</t>
  </si>
  <si>
    <t>метр</t>
  </si>
  <si>
    <t xml:space="preserve">Марля медицинская отбеленная, плотность не менее 36 гр./м2. Соответствует ГОСТ 9412-93. Длина рулона не менее 1000 п.м., ширина не менее 90 см. Марля изготовлена из пряжи 100% хлопок. Марля простого полотняного плетения 1/1, число нитей - не менее 18 нитей на квадратный см. Капиллярность не менее 10 см/ч, белизна не менее 80%. Марля намотана в рулон на картонную или пластиковую втулку. </t>
  </si>
  <si>
    <t>Аппарат Боброва / Пузырьковый увлажнитель однократного применения в обьеме  500мл</t>
  </si>
  <si>
    <t>Увлажнитель  кислородный пузырьковый с ёмкостью для кислородотерапии. Увлажнение не менее 92%, со стандартным (Евро) М12-«гайка» соединением с расходомером, трубка распылителя длиной 17см с сетчатым диффузором, сигнальный клапан с настройкой на 4л/мин со звуковой сигнализацией, выходной пластиковый конический штуцер 6мм для подсоединения стандартного кислородного шланга, пластиковая термостойкая ёмкость для стерильной жидкости с заполнением min 100-max 500 ml. Материалы: поливинилхлорид, полипропилен. Упаковка: индивидуальная, клинически чистая.</t>
  </si>
  <si>
    <t>Клеенка подкладная резинотканевая представляет собой хлопчатобумажную ткань покрытую резиновой смесью. Клеенка эластичная, не липкая, водонепроницаемая, светлых тонов. Клеенка стойкая к многократной дезинфекции раствором хлорамина с массовой долей 1%.</t>
  </si>
  <si>
    <t>м</t>
  </si>
  <si>
    <t>Заплата сердечно-сосудистая размеры: 3х6,0см; толщина: 0,4 мм</t>
  </si>
  <si>
    <t>Биологическая инертность, отсутствие реакции организма на имплантацию. Изготовлены из чистого вытянутого политетрафторэтилена (е-ПТФЕ). Высокая тромборезистентность. Возможность повторной стерилизации до трех раз газом или паром без изменения его механических или структурных свойств. Размер:  3х6,0см; толщина: 0,4мм.</t>
  </si>
  <si>
    <t>ТОО "Меднор"</t>
  </si>
  <si>
    <t>Электрокардиостимулятор  с принадлежностями</t>
  </si>
  <si>
    <t xml:space="preserve">Программируемый имплантируемый электрокардиостимулятор с функциями автоматической адаптации параметров стимуляции (однокамерный). 
Режимы стимуляции - VVIR, VVI, VVT, VOOR, VOO, AAIR, AAI, AAT, AOOR, AOO, OVO, OAO. Максимальная базовая частота, уд\мин – 170. Максимальная частота сенсора, уд\мин – 180. Максимальная амплитуда импульса, В – 7,5. Наличие алгоритма однокамерного гистерезиса. Наличие алгоритма стимуляции во время сна. Наличие автоматически настраиваемого профиля частотной адаптации. Наличие раздельных программируемых зон частотной адаптации для повседневной нагрузки и физических упражнений. Наличие автоматического переключения полярности стимуляции. Наличие автоматического управления порога стимуляции желудочка (амплитуда и ширина импульса). Наличие автоматической функции подстройки чувствительности. Наличие советника по подбору оптимальной программы ЭКС. Срок службы при 100% стимуляции, 60 уд\мин, 2.0 В, 1000 Ом – 8,4 года. Объем, СС – 9,7. Масса, г – 21,5. Размер, ВхШхТ, мм - 40,2 х 42,9 х 7,5. Коннектор: IS-1 BI или UNI. ID Рентген-контрастности: PWL. Батарея: Вид: Литий-йод. Напряжение: 2.8 В. Средняя Емкость: 0,91 А/ч. Электрод биполярный имплантируемый, длиной электрода 35 см. Полярность Биполярный,
Локализация Желудочек или предсердие (эпикардиально)
Фиксация Подшиваемый. Материал: изоляции Силикон (4719) с Siloxane®.
</t>
  </si>
  <si>
    <t xml:space="preserve">Кленка медицинская </t>
  </si>
  <si>
    <t>ТОО Фармпровад</t>
  </si>
  <si>
    <t>ТОО Anirise</t>
  </si>
  <si>
    <t>ТОО Dana Estrella</t>
  </si>
  <si>
    <t>ТОО Dives</t>
  </si>
  <si>
    <t>ТОО Мерусар и К</t>
  </si>
  <si>
    <t>ТОО Atlant MT</t>
  </si>
  <si>
    <t>ИП Нам</t>
  </si>
  <si>
    <t>Победитель</t>
  </si>
  <si>
    <t>несост</t>
  </si>
  <si>
    <t>ТОО «Pharmprovide»</t>
  </si>
  <si>
    <t xml:space="preserve">Доставочная система </t>
  </si>
  <si>
    <t>Доставляющая система состоит из загрузочного устройства, доставляющего устройства, дилятатора, кабеля доставки, устройства для вращения (пластиковый зажим), гемостатического клапана, проводника. Облегчает фиксацию, доставку и удаление окклюдеров. Внутренний просвет покрыт PTFE для уменьшения трения при проведении устройства. Пластиковое проводниковое устройство усилено плетеными стальными нитями для лучшего сопротивления на излом. Мягкий рентгенконтрастный кончик проводникового устройства снижает риск повреждения сосудов и обеспечивает визуализацию позиционирования. Размер устройства 4-13 Fr. Угол изгиба 45, 90, 45х45, 180 градусов. Длина устройства 60, 80, 160, 195 см.   Направляющий проводник прилагается. Проводник изготовлен из нержавеющей стали и покрыт политетрафторэтиленом (PTFE*). Длина 260 см. Диаметр 0,035 ".</t>
  </si>
  <si>
    <t>ТОО "Фирма Меда"</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</si>
</sst>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_-;\-* #,##0.00\ _₽_-;_-* &quot;-&quot;??\ _₽_-;_-@_-"/>
    <numFmt numFmtId="165" formatCode="_-* #,##0\ _₽_-;\-* #,##0\ _₽_-;_-* &quot;-&quot;??\ _₽_-;_-@_-"/>
  </numFmts>
  <fonts count="11" x14ac:knownFonts="1">
    <font>
      <sz val="11"/>
      <color theme="1"/>
      <name val="Calibri"/>
      <family val="2"/>
      <charset val="204"/>
      <scheme val="minor"/>
    </font>
    <font>
      <sz val="11"/>
      <color theme="1"/>
      <name val="Calibri"/>
      <family val="2"/>
      <charset val="204"/>
      <scheme val="minor"/>
    </font>
    <font>
      <sz val="10"/>
      <color theme="1"/>
      <name val="Arial"/>
      <family val="2"/>
      <charset val="204"/>
    </font>
    <font>
      <sz val="11"/>
      <color theme="1"/>
      <name val="Arial"/>
      <family val="2"/>
      <charset val="204"/>
    </font>
    <font>
      <b/>
      <sz val="10"/>
      <color rgb="FF000000"/>
      <name val="Times New Roman"/>
      <family val="1"/>
      <charset val="204"/>
    </font>
    <font>
      <b/>
      <sz val="10"/>
      <color indexed="8"/>
      <name val="Times New Roman"/>
      <family val="1"/>
      <charset val="204"/>
    </font>
    <font>
      <sz val="10"/>
      <color rgb="FF000000"/>
      <name val="Times New Roman"/>
      <family val="1"/>
      <charset val="204"/>
    </font>
    <font>
      <sz val="10"/>
      <color indexed="8"/>
      <name val="Times New Roman"/>
      <family val="1"/>
      <charset val="204"/>
    </font>
    <font>
      <sz val="10"/>
      <color theme="1"/>
      <name val="Times New Roman"/>
      <family val="1"/>
      <charset val="204"/>
    </font>
    <font>
      <b/>
      <sz val="11"/>
      <color theme="1"/>
      <name val="Arial"/>
      <family val="2"/>
      <charset val="204"/>
    </font>
    <font>
      <sz val="8"/>
      <color rgb="FF000000"/>
      <name val="Times New Roman"/>
      <family val="1"/>
      <charset val="20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164" fontId="1" fillId="0" borderId="0" applyFont="0" applyFill="0" applyBorder="0" applyAlignment="0" applyProtection="0"/>
  </cellStyleXfs>
  <cellXfs count="31">
    <xf numFmtId="0" fontId="0" fillId="0" borderId="0" xfId="0"/>
    <xf numFmtId="0" fontId="2" fillId="0" borderId="0" xfId="0" applyFont="1" applyFill="1" applyAlignment="1">
      <alignment horizontal="center" vertical="center"/>
    </xf>
    <xf numFmtId="0" fontId="3" fillId="0" borderId="0" xfId="0" applyFont="1" applyFill="1" applyAlignment="1">
      <alignment vertical="top"/>
    </xf>
    <xf numFmtId="0" fontId="3" fillId="0" borderId="0" xfId="0" applyFont="1" applyFill="1"/>
    <xf numFmtId="0" fontId="3" fillId="0" borderId="0" xfId="0" applyFont="1" applyFill="1" applyAlignment="1">
      <alignment horizontal="left" vertical="top"/>
    </xf>
    <xf numFmtId="0" fontId="2" fillId="0" borderId="0" xfId="0" applyFont="1" applyFill="1" applyBorder="1"/>
    <xf numFmtId="0" fontId="2" fillId="0" borderId="1" xfId="0" applyFont="1" applyFill="1" applyBorder="1" applyAlignment="1">
      <alignment horizontal="center" vertical="center"/>
    </xf>
    <xf numFmtId="0" fontId="4" fillId="0" borderId="1" xfId="0" applyFont="1" applyFill="1" applyBorder="1" applyAlignment="1">
      <alignment horizontal="center" vertical="top" wrapText="1"/>
    </xf>
    <xf numFmtId="0" fontId="5" fillId="0" borderId="1" xfId="0" applyFont="1" applyFill="1" applyBorder="1" applyAlignment="1">
      <alignment vertical="top" wrapText="1"/>
    </xf>
    <xf numFmtId="0" fontId="5" fillId="0" borderId="1" xfId="0" applyFont="1" applyFill="1" applyBorder="1" applyAlignment="1">
      <alignment horizontal="left" vertical="top" wrapText="1"/>
    </xf>
    <xf numFmtId="0" fontId="5" fillId="0" borderId="1" xfId="0" applyFont="1" applyFill="1" applyBorder="1" applyAlignment="1">
      <alignment horizontal="center" vertical="top"/>
    </xf>
    <xf numFmtId="165" fontId="4" fillId="0" borderId="1" xfId="1" applyNumberFormat="1" applyFont="1" applyFill="1" applyBorder="1" applyAlignment="1">
      <alignment horizontal="center" vertical="top" wrapText="1"/>
    </xf>
    <xf numFmtId="164" fontId="4" fillId="0" borderId="1" xfId="1" applyFont="1" applyFill="1" applyBorder="1" applyAlignment="1">
      <alignment horizontal="right" vertical="top" wrapText="1"/>
    </xf>
    <xf numFmtId="0" fontId="6" fillId="0" borderId="1" xfId="0" applyFont="1" applyFill="1" applyBorder="1" applyAlignment="1">
      <alignment horizontal="center" vertical="top" wrapText="1"/>
    </xf>
    <xf numFmtId="0" fontId="7" fillId="0" borderId="1" xfId="0" applyFont="1" applyFill="1" applyBorder="1" applyAlignment="1">
      <alignment horizontal="left" vertical="top" wrapText="1"/>
    </xf>
    <xf numFmtId="0" fontId="8" fillId="0" borderId="0" xfId="0" applyFont="1" applyFill="1" applyBorder="1" applyAlignment="1">
      <alignment horizontal="left" wrapText="1"/>
    </xf>
    <xf numFmtId="0" fontId="7" fillId="0" borderId="1" xfId="0" applyFont="1" applyFill="1" applyBorder="1" applyAlignment="1">
      <alignment horizontal="center" vertical="top"/>
    </xf>
    <xf numFmtId="165" fontId="6" fillId="0" borderId="1" xfId="1" applyNumberFormat="1" applyFont="1" applyFill="1" applyBorder="1" applyAlignment="1">
      <alignment horizontal="center" vertical="top" wrapText="1"/>
    </xf>
    <xf numFmtId="164" fontId="6" fillId="0" borderId="1" xfId="1" applyFont="1" applyFill="1" applyBorder="1" applyAlignment="1">
      <alignment horizontal="right" vertical="top" wrapText="1"/>
    </xf>
    <xf numFmtId="0" fontId="7" fillId="0" borderId="1" xfId="0" applyFont="1" applyFill="1" applyBorder="1" applyAlignment="1">
      <alignment vertical="top" wrapText="1"/>
    </xf>
    <xf numFmtId="0" fontId="8" fillId="0" borderId="2" xfId="0" applyFont="1" applyFill="1" applyBorder="1" applyAlignment="1">
      <alignment vertical="top" wrapText="1"/>
    </xf>
    <xf numFmtId="0" fontId="8" fillId="0" borderId="1" xfId="0" applyFont="1" applyFill="1" applyBorder="1" applyAlignment="1">
      <alignment vertical="top" wrapText="1"/>
    </xf>
    <xf numFmtId="0" fontId="8" fillId="0" borderId="1" xfId="0" applyFont="1" applyFill="1" applyBorder="1" applyAlignment="1">
      <alignment horizontal="center" vertical="top" wrapText="1"/>
    </xf>
    <xf numFmtId="0" fontId="7" fillId="0" borderId="1" xfId="0" applyFont="1" applyFill="1" applyBorder="1" applyAlignment="1">
      <alignment horizontal="center" vertical="top" wrapText="1"/>
    </xf>
    <xf numFmtId="164" fontId="6" fillId="0" borderId="1" xfId="1" applyNumberFormat="1" applyFont="1" applyFill="1" applyBorder="1" applyAlignment="1">
      <alignment horizontal="right" vertical="top" wrapText="1"/>
    </xf>
    <xf numFmtId="0" fontId="3" fillId="0" borderId="1" xfId="0" applyFont="1" applyFill="1" applyBorder="1" applyAlignment="1">
      <alignment vertical="top"/>
    </xf>
    <xf numFmtId="0" fontId="9" fillId="0" borderId="0" xfId="0" applyFont="1" applyFill="1" applyAlignment="1">
      <alignment horizontal="center" vertical="center"/>
    </xf>
    <xf numFmtId="165" fontId="3" fillId="0" borderId="2" xfId="0" applyNumberFormat="1" applyFont="1" applyFill="1" applyBorder="1" applyAlignment="1">
      <alignment vertical="top"/>
    </xf>
    <xf numFmtId="0" fontId="10" fillId="0" borderId="1" xfId="0" applyFont="1" applyBorder="1" applyAlignment="1">
      <alignment vertical="center" wrapText="1"/>
    </xf>
    <xf numFmtId="0" fontId="10" fillId="0" borderId="1" xfId="0" applyFont="1" applyBorder="1" applyAlignment="1">
      <alignment horizontal="center" vertical="center" wrapText="1"/>
    </xf>
    <xf numFmtId="0" fontId="10" fillId="0" borderId="1" xfId="0" applyFont="1" applyBorder="1" applyAlignment="1">
      <alignment horizontal="right" vertical="center" wrapText="1"/>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2"/>
  <sheetViews>
    <sheetView tabSelected="1" workbookViewId="0">
      <selection activeCell="J22" sqref="J22"/>
    </sheetView>
  </sheetViews>
  <sheetFormatPr defaultRowHeight="14.25" x14ac:dyDescent="0.2"/>
  <cols>
    <col min="1" max="1" width="4.42578125" style="2" customWidth="1"/>
    <col min="2" max="2" width="16.7109375" style="2" customWidth="1"/>
    <col min="3" max="3" width="36.28515625" style="4" customWidth="1"/>
    <col min="4" max="4" width="6.42578125" style="2" customWidth="1"/>
    <col min="5" max="5" width="8" style="2" customWidth="1"/>
    <col min="6" max="6" width="12.140625" style="2" customWidth="1"/>
    <col min="7" max="7" width="11.85546875" style="2" customWidth="1"/>
    <col min="8" max="8" width="9.5703125" style="2" customWidth="1"/>
    <col min="9" max="9" width="8.5703125" style="3" customWidth="1"/>
    <col min="10" max="10" width="7" style="3" customWidth="1"/>
    <col min="11" max="11" width="11.140625" style="3" customWidth="1"/>
    <col min="12" max="12" width="9.7109375" style="3" customWidth="1"/>
    <col min="13" max="13" width="9.140625" style="3"/>
    <col min="14" max="15" width="10.28515625" style="3" customWidth="1"/>
    <col min="16" max="16384" width="9.140625" style="3"/>
  </cols>
  <sheetData>
    <row r="2" spans="1:16" ht="15" x14ac:dyDescent="0.2">
      <c r="C2" s="26" t="s">
        <v>7</v>
      </c>
    </row>
    <row r="4" spans="1:16" ht="38.25" x14ac:dyDescent="0.2">
      <c r="A4" s="7" t="s">
        <v>1</v>
      </c>
      <c r="B4" s="8" t="s">
        <v>2</v>
      </c>
      <c r="C4" s="9" t="s">
        <v>8</v>
      </c>
      <c r="D4" s="10" t="s">
        <v>3</v>
      </c>
      <c r="E4" s="11" t="s">
        <v>4</v>
      </c>
      <c r="F4" s="12" t="s">
        <v>5</v>
      </c>
      <c r="G4" s="11" t="s">
        <v>6</v>
      </c>
      <c r="H4" s="11" t="s">
        <v>38</v>
      </c>
      <c r="I4" s="11" t="s">
        <v>41</v>
      </c>
      <c r="J4" s="11" t="s">
        <v>33</v>
      </c>
      <c r="K4" s="11" t="s">
        <v>34</v>
      </c>
      <c r="L4" s="11" t="s">
        <v>35</v>
      </c>
      <c r="M4" s="11" t="s">
        <v>36</v>
      </c>
      <c r="N4" s="11" t="s">
        <v>37</v>
      </c>
      <c r="O4" s="11" t="s">
        <v>44</v>
      </c>
      <c r="P4" s="11" t="s">
        <v>39</v>
      </c>
    </row>
    <row r="5" spans="1:16" s="5" customFormat="1" ht="112.5" customHeight="1" x14ac:dyDescent="0.2">
      <c r="A5" s="13">
        <v>1</v>
      </c>
      <c r="B5" s="14" t="s">
        <v>15</v>
      </c>
      <c r="C5" s="15" t="s">
        <v>16</v>
      </c>
      <c r="D5" s="16" t="s">
        <v>0</v>
      </c>
      <c r="E5" s="17">
        <v>2</v>
      </c>
      <c r="F5" s="18">
        <v>1970000</v>
      </c>
      <c r="G5" s="17">
        <f t="shared" ref="G5" si="0">E5*F5</f>
        <v>3940000</v>
      </c>
      <c r="H5" s="17"/>
      <c r="I5" s="17"/>
      <c r="J5" s="17"/>
      <c r="K5" s="17"/>
      <c r="L5" s="17"/>
      <c r="M5" s="17"/>
      <c r="N5" s="17">
        <v>1970000</v>
      </c>
      <c r="O5" s="17"/>
      <c r="P5" s="11" t="s">
        <v>37</v>
      </c>
    </row>
    <row r="6" spans="1:16" ht="112.5" customHeight="1" x14ac:dyDescent="0.2">
      <c r="A6" s="13">
        <v>2</v>
      </c>
      <c r="B6" s="19" t="s">
        <v>13</v>
      </c>
      <c r="C6" s="14" t="s">
        <v>14</v>
      </c>
      <c r="D6" s="16" t="s">
        <v>0</v>
      </c>
      <c r="E6" s="17">
        <v>3</v>
      </c>
      <c r="F6" s="18">
        <v>700000</v>
      </c>
      <c r="G6" s="17">
        <f>F6*E6</f>
        <v>2100000</v>
      </c>
      <c r="H6" s="17"/>
      <c r="I6" s="17"/>
      <c r="J6" s="17"/>
      <c r="K6" s="17"/>
      <c r="L6" s="17"/>
      <c r="M6" s="17"/>
      <c r="N6" s="17"/>
      <c r="O6" s="17"/>
      <c r="P6" s="11" t="s">
        <v>37</v>
      </c>
    </row>
    <row r="7" spans="1:16" ht="112.5" customHeight="1" x14ac:dyDescent="0.2">
      <c r="A7" s="13">
        <v>3</v>
      </c>
      <c r="B7" s="20" t="s">
        <v>9</v>
      </c>
      <c r="C7" s="21" t="s">
        <v>10</v>
      </c>
      <c r="D7" s="22" t="s">
        <v>0</v>
      </c>
      <c r="E7" s="17">
        <v>1</v>
      </c>
      <c r="F7" s="18">
        <v>1200000</v>
      </c>
      <c r="G7" s="17">
        <f>E7*F7</f>
        <v>1200000</v>
      </c>
      <c r="H7" s="17"/>
      <c r="I7" s="17"/>
      <c r="J7" s="17"/>
      <c r="K7" s="17">
        <v>1150000</v>
      </c>
      <c r="L7" s="17">
        <v>1200000</v>
      </c>
      <c r="M7" s="17"/>
      <c r="N7" s="17"/>
      <c r="O7" s="17"/>
      <c r="P7" s="11" t="s">
        <v>34</v>
      </c>
    </row>
    <row r="8" spans="1:16" ht="112.5" customHeight="1" x14ac:dyDescent="0.2">
      <c r="A8" s="13">
        <v>4</v>
      </c>
      <c r="B8" s="20" t="s">
        <v>12</v>
      </c>
      <c r="C8" s="21" t="s">
        <v>11</v>
      </c>
      <c r="D8" s="22" t="s">
        <v>0</v>
      </c>
      <c r="E8" s="17">
        <v>1</v>
      </c>
      <c r="F8" s="18">
        <v>1200000</v>
      </c>
      <c r="G8" s="17">
        <f t="shared" ref="G8" si="1">E8*F8</f>
        <v>1200000</v>
      </c>
      <c r="H8" s="17"/>
      <c r="I8" s="17"/>
      <c r="J8" s="17"/>
      <c r="K8" s="17">
        <v>1150000</v>
      </c>
      <c r="L8" s="17">
        <v>1200000</v>
      </c>
      <c r="M8" s="17"/>
      <c r="N8" s="17"/>
      <c r="O8" s="17"/>
      <c r="P8" s="11" t="s">
        <v>34</v>
      </c>
    </row>
    <row r="9" spans="1:16" s="1" customFormat="1" ht="112.5" customHeight="1" x14ac:dyDescent="0.25">
      <c r="A9" s="13">
        <v>5</v>
      </c>
      <c r="B9" s="14" t="s">
        <v>26</v>
      </c>
      <c r="C9" s="14" t="s">
        <v>27</v>
      </c>
      <c r="D9" s="23">
        <v>1</v>
      </c>
      <c r="E9" s="17">
        <v>85000</v>
      </c>
      <c r="F9" s="24">
        <f t="shared" ref="F9" si="2">D9*E9</f>
        <v>85000</v>
      </c>
      <c r="G9" s="17" t="s">
        <v>28</v>
      </c>
      <c r="H9" s="17"/>
      <c r="I9" s="17"/>
      <c r="J9" s="17"/>
      <c r="K9" s="17"/>
      <c r="L9" s="17"/>
      <c r="M9" s="17"/>
      <c r="N9" s="17"/>
      <c r="O9" s="17"/>
      <c r="P9" s="11" t="s">
        <v>40</v>
      </c>
    </row>
    <row r="10" spans="1:16" s="1" customFormat="1" ht="112.5" customHeight="1" x14ac:dyDescent="0.25">
      <c r="A10" s="13">
        <v>6</v>
      </c>
      <c r="B10" s="14" t="s">
        <v>29</v>
      </c>
      <c r="C10" s="14" t="s">
        <v>30</v>
      </c>
      <c r="D10" s="23" t="s">
        <v>0</v>
      </c>
      <c r="E10" s="17">
        <v>3</v>
      </c>
      <c r="F10" s="24">
        <v>500000</v>
      </c>
      <c r="G10" s="17">
        <f t="shared" ref="G10" si="3">E10*F10</f>
        <v>1500000</v>
      </c>
      <c r="H10" s="17"/>
      <c r="I10" s="17"/>
      <c r="J10" s="17"/>
      <c r="K10" s="17">
        <v>499950</v>
      </c>
      <c r="L10" s="17">
        <v>500000</v>
      </c>
      <c r="M10" s="17"/>
      <c r="N10" s="17"/>
      <c r="O10" s="17"/>
      <c r="P10" s="11" t="s">
        <v>34</v>
      </c>
    </row>
    <row r="11" spans="1:16" ht="112.5" customHeight="1" x14ac:dyDescent="0.2">
      <c r="A11" s="13">
        <v>7</v>
      </c>
      <c r="B11" s="20" t="s">
        <v>17</v>
      </c>
      <c r="C11" s="21" t="s">
        <v>18</v>
      </c>
      <c r="D11" s="22" t="s">
        <v>0</v>
      </c>
      <c r="E11" s="17">
        <v>12500</v>
      </c>
      <c r="F11" s="18">
        <v>11.32</v>
      </c>
      <c r="G11" s="17">
        <f>F11*E11</f>
        <v>141500</v>
      </c>
      <c r="H11" s="17"/>
      <c r="I11" s="17"/>
      <c r="J11" s="17">
        <v>17</v>
      </c>
      <c r="K11" s="17"/>
      <c r="L11" s="17"/>
      <c r="M11" s="17"/>
      <c r="N11" s="17"/>
      <c r="O11" s="17"/>
      <c r="P11" s="11" t="s">
        <v>40</v>
      </c>
    </row>
    <row r="12" spans="1:16" s="1" customFormat="1" ht="112.5" customHeight="1" x14ac:dyDescent="0.25">
      <c r="A12" s="13">
        <v>8</v>
      </c>
      <c r="B12" s="20" t="s">
        <v>19</v>
      </c>
      <c r="C12" s="21" t="s">
        <v>21</v>
      </c>
      <c r="D12" s="22" t="s">
        <v>20</v>
      </c>
      <c r="E12" s="17">
        <v>5000</v>
      </c>
      <c r="F12" s="18">
        <v>65</v>
      </c>
      <c r="G12" s="17">
        <f t="shared" ref="G12" si="4">E12*F12</f>
        <v>325000</v>
      </c>
      <c r="H12" s="17"/>
      <c r="I12" s="17">
        <v>64</v>
      </c>
      <c r="J12" s="17"/>
      <c r="K12" s="17"/>
      <c r="L12" s="17"/>
      <c r="M12" s="17"/>
      <c r="N12" s="17"/>
      <c r="O12" s="17"/>
      <c r="P12" s="11" t="s">
        <v>32</v>
      </c>
    </row>
    <row r="13" spans="1:16" s="1" customFormat="1" ht="112.5" customHeight="1" x14ac:dyDescent="0.25">
      <c r="A13" s="13">
        <v>9</v>
      </c>
      <c r="B13" s="14" t="s">
        <v>31</v>
      </c>
      <c r="C13" s="14" t="s">
        <v>24</v>
      </c>
      <c r="D13" s="16" t="s">
        <v>25</v>
      </c>
      <c r="E13" s="17">
        <v>100</v>
      </c>
      <c r="F13" s="18">
        <v>520</v>
      </c>
      <c r="G13" s="17">
        <f t="shared" ref="G13" si="5">E13*F13</f>
        <v>52000</v>
      </c>
      <c r="H13" s="17"/>
      <c r="I13" s="17"/>
      <c r="J13" s="17"/>
      <c r="K13" s="17"/>
      <c r="L13" s="17"/>
      <c r="M13" s="17">
        <v>519</v>
      </c>
      <c r="N13" s="17"/>
      <c r="O13" s="17"/>
      <c r="P13" s="11" t="s">
        <v>36</v>
      </c>
    </row>
    <row r="14" spans="1:16" s="1" customFormat="1" ht="44.25" customHeight="1" x14ac:dyDescent="0.25">
      <c r="A14" s="13">
        <v>10</v>
      </c>
      <c r="B14" s="14" t="s">
        <v>22</v>
      </c>
      <c r="C14" s="14" t="s">
        <v>23</v>
      </c>
      <c r="D14" s="23" t="s">
        <v>0</v>
      </c>
      <c r="E14" s="17">
        <v>50</v>
      </c>
      <c r="F14" s="24">
        <v>3482</v>
      </c>
      <c r="G14" s="17">
        <f t="shared" ref="G14" si="6">E14*F14</f>
        <v>174100</v>
      </c>
      <c r="H14" s="17">
        <v>2488</v>
      </c>
      <c r="I14" s="17"/>
      <c r="J14" s="17"/>
      <c r="K14" s="17"/>
      <c r="L14" s="17"/>
      <c r="M14" s="17"/>
      <c r="N14" s="17"/>
      <c r="O14" s="17"/>
      <c r="P14" s="11" t="s">
        <v>38</v>
      </c>
    </row>
    <row r="15" spans="1:16" s="1" customFormat="1" ht="148.5" customHeight="1" x14ac:dyDescent="0.25">
      <c r="A15" s="25">
        <v>11</v>
      </c>
      <c r="B15" s="28" t="s">
        <v>42</v>
      </c>
      <c r="C15" s="28" t="s">
        <v>43</v>
      </c>
      <c r="D15" s="29" t="s">
        <v>0</v>
      </c>
      <c r="E15" s="29">
        <v>10</v>
      </c>
      <c r="F15" s="30">
        <v>180000</v>
      </c>
      <c r="G15" s="29">
        <v>1800000</v>
      </c>
      <c r="H15" s="27"/>
      <c r="I15" s="6"/>
      <c r="J15" s="6"/>
      <c r="K15" s="6"/>
      <c r="L15" s="6"/>
      <c r="M15" s="6"/>
      <c r="N15" s="6"/>
      <c r="O15" s="6">
        <v>180000</v>
      </c>
      <c r="P15" s="11" t="s">
        <v>44</v>
      </c>
    </row>
    <row r="16" spans="1:16" s="1" customFormat="1" x14ac:dyDescent="0.25">
      <c r="A16" s="2"/>
      <c r="B16" s="2"/>
      <c r="C16" s="4"/>
      <c r="D16" s="2"/>
      <c r="E16" s="2"/>
      <c r="F16" s="2"/>
      <c r="G16" s="2"/>
      <c r="H16" s="2"/>
    </row>
    <row r="17" spans="1:10" s="1" customFormat="1" x14ac:dyDescent="0.25">
      <c r="A17" s="2"/>
      <c r="B17" s="2"/>
      <c r="C17" s="4"/>
      <c r="D17" s="2"/>
      <c r="E17" s="2"/>
      <c r="F17" s="2"/>
      <c r="G17" s="2"/>
      <c r="H17" s="2"/>
    </row>
    <row r="18" spans="1:10" s="1" customFormat="1" x14ac:dyDescent="0.25">
      <c r="A18" s="2"/>
      <c r="B18" s="2"/>
      <c r="C18" s="4"/>
      <c r="D18" s="2"/>
      <c r="E18" s="2"/>
      <c r="F18" s="2"/>
      <c r="G18" s="2"/>
      <c r="H18" s="2"/>
    </row>
    <row r="19" spans="1:10" s="1" customFormat="1" x14ac:dyDescent="0.25">
      <c r="A19" s="2"/>
      <c r="B19" s="2"/>
      <c r="C19" s="4"/>
      <c r="D19" s="2"/>
      <c r="E19" s="2"/>
      <c r="F19" s="2"/>
      <c r="G19" s="2"/>
      <c r="H19" s="2"/>
    </row>
    <row r="22" spans="1:10" x14ac:dyDescent="0.2">
      <c r="J22" s="11"/>
    </row>
  </sheetData>
  <pageMargins left="0.15748031496062992" right="0.15748031496062992" top="0.74803149606299213" bottom="0.74803149606299213" header="0.31496062992125984" footer="0.31496062992125984"/>
  <pageSetup paperSize="9" scale="75" orientation="landscape"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1</cp:lastModifiedBy>
  <cp:lastPrinted>2019-03-06T08:02:30Z</cp:lastPrinted>
  <dcterms:created xsi:type="dcterms:W3CDTF">2019-02-15T09:59:33Z</dcterms:created>
  <dcterms:modified xsi:type="dcterms:W3CDTF">2019-03-06T08:02:33Z</dcterms:modified>
</cp:coreProperties>
</file>