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6" i="1"/>
  <c r="G5"/>
  <c r="G4"/>
  <c r="G7" l="1"/>
</calcChain>
</file>

<file path=xl/sharedStrings.xml><?xml version="1.0" encoding="utf-8"?>
<sst xmlns="http://schemas.openxmlformats.org/spreadsheetml/2006/main" count="22" uniqueCount="18">
  <si>
    <t>№</t>
  </si>
  <si>
    <t xml:space="preserve">Наименование </t>
  </si>
  <si>
    <t xml:space="preserve">Характеристика </t>
  </si>
  <si>
    <t xml:space="preserve">Количество </t>
  </si>
  <si>
    <t xml:space="preserve">Цена </t>
  </si>
  <si>
    <t>Сумма</t>
  </si>
  <si>
    <t>Медицинские изделия</t>
  </si>
  <si>
    <t>шт</t>
  </si>
  <si>
    <t>Ед.изм</t>
  </si>
  <si>
    <t>Электрокардиостимулятор  с принадлежностями</t>
  </si>
  <si>
    <t xml:space="preserve">Программируемый имплантируемый электрокардиостимулятор с функциями автоматической адаптации параметров стимуляции (однокамерный). 
Режимы стимуляции - VVIR, VVI, VVT, VOOR, VOO, AAIR, AAI, AAT, AOOR, AOO, OVO, OAO. Максимальная базовая частота, уд\мин – 170. Максимальная частота сенсора, уд\мин – 180. Максимальная амплитуда импульса, В – 7,5. Наличие алгоритма однокамерного гистерезиса. Наличие алгоритма стимуляции во время сна. Наличие автоматически настраиваемого профиля частотной адаптации. Наличие раздельных программируемых зон частотной адаптации для повседневной нагрузки и физических упражнений. Наличие автоматического переключения полярности стимуляции. Наличие автоматического управления порога стимуляции желудочка (амплитуда и ширина импульса). Наличие автоматической функции подстройки чувствительности. Наличие советника по подбору оптимальной программы ЭКС. Срок службы при 100% стимуляции, 60 уд\мин, 2.0 В, 1000 Ом – 8,4 года. Объем, СС – 9,7. Масса, г – 21,5. Размер, ВхШхТ, мм - 40,2 х 42,9 х 7,5. Коннектор: IS-1 BI или UNI. ID Рентген-контрастности: PWL. Батарея: Вид: Литий-йод. Напряжение: 2.8 В. Средняя Емкость: 0,91 А/ч. Электрод биполярный имплантируемый, длиной электрода 35 см. Полярность Биполярный,
Локализация Желудочек или предсердие (эпикардиально)
Фиксация Подшиваемый. Материал: изоляции Силикон (4719) с Siloxane®.
</t>
  </si>
  <si>
    <t>Заплата сердечно-сосудистая размеры: 3х6,0см; толщина: 0,4 мм</t>
  </si>
  <si>
    <t>Биологическая инертность, отсутствие реакции организма на имплантацию. Изготовлены из чистого вытянутого политетрафторэтилена (е-ПТФЕ). Высокая тромборезистентность. Возможность повторной стерилизации до трех раз газом или паром без изменения его механических или структурных свойств. Размер:  3х6,0см; толщина: 0,4мм.</t>
  </si>
  <si>
    <t>Хирургическая  проволока  не нержавеющей стали №1</t>
  </si>
  <si>
    <t xml:space="preserve">Проволока хирургическая стальная. Игла колющая с режущим кончиком острия (1/12 от длины корпуса иглы) для облегчения проведения иглы сквозь плотные фиброзные участки ткани, 1/2  окружности, от 39,5 до 40,5 мм длиной. Условный размер 1. Длина нити не менее 40 см и не более 50 см. Количество отрезков нити в стерильном внутреннем вкладыше - 4. Каждый отрезок атравматически соединен с иглой. Игла должна быть изготовлена из коррозионностойкого высокопрочного сплава, обработана силиконом, что способствует уменьшению трения между иглой и тканями, и облегчает проведение иглы через ткани. </t>
  </si>
  <si>
    <t>ТОО "Dana Estrella"</t>
  </si>
  <si>
    <t>ТОО "Dives"</t>
  </si>
  <si>
    <t>Победитель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</si>
</sst>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8"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vertical="top" wrapText="1"/>
    </xf>
    <xf numFmtId="43" fontId="4" fillId="0" borderId="1" xfId="1" applyNumberFormat="1" applyFont="1" applyFill="1" applyBorder="1" applyAlignment="1">
      <alignment horizontal="right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left" vertical="top" wrapText="1"/>
    </xf>
    <xf numFmtId="43" fontId="1" fillId="0" borderId="1" xfId="1" applyNumberFormat="1" applyFont="1" applyFill="1" applyBorder="1" applyAlignment="1">
      <alignment horizontal="right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3" fontId="0" fillId="0" borderId="0" xfId="0" applyNumberFormat="1" applyAlignment="1">
      <alignment vertical="top"/>
    </xf>
    <xf numFmtId="0" fontId="4" fillId="0" borderId="1" xfId="0" applyFont="1" applyFill="1" applyBorder="1" applyAlignment="1">
      <alignment horizontal="center" vertical="center" wrapText="1"/>
    </xf>
    <xf numFmtId="43" fontId="4" fillId="0" borderId="1" xfId="1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vertical="center"/>
    </xf>
    <xf numFmtId="0" fontId="7" fillId="3" borderId="1" xfId="0" applyFont="1" applyFill="1" applyBorder="1"/>
    <xf numFmtId="0" fontId="0" fillId="3" borderId="1" xfId="0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4" fontId="0" fillId="4" borderId="1" xfId="0" applyNumberFormat="1" applyFill="1" applyBorder="1" applyAlignment="1">
      <alignment horizontal="center" vertical="center"/>
    </xf>
    <xf numFmtId="0" fontId="2" fillId="0" borderId="0" xfId="0" applyFont="1" applyAlignment="1">
      <alignment horizontal="left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13"/>
  <sheetViews>
    <sheetView tabSelected="1" zoomScaleSheetLayoutView="100" workbookViewId="0">
      <selection activeCell="F11" sqref="F11"/>
    </sheetView>
  </sheetViews>
  <sheetFormatPr defaultRowHeight="15"/>
  <cols>
    <col min="1" max="1" width="5.5703125" style="2" customWidth="1"/>
    <col min="2" max="2" width="26" customWidth="1"/>
    <col min="3" max="3" width="79.28515625" style="3" customWidth="1"/>
    <col min="4" max="4" width="13.85546875" style="1" customWidth="1"/>
    <col min="5" max="5" width="12.7109375" style="1" customWidth="1"/>
    <col min="6" max="6" width="14.140625" style="1" customWidth="1"/>
    <col min="7" max="7" width="16" customWidth="1"/>
    <col min="8" max="8" width="20.28515625" customWidth="1"/>
    <col min="9" max="9" width="23.42578125" customWidth="1"/>
    <col min="10" max="10" width="18.7109375" customWidth="1"/>
    <col min="18" max="18" width="9.140625" customWidth="1"/>
    <col min="29" max="29" width="16.42578125" customWidth="1"/>
    <col min="30" max="30" width="18.28515625" customWidth="1"/>
  </cols>
  <sheetData>
    <row r="2" spans="1:10" ht="15.75">
      <c r="A2" s="28" t="s">
        <v>6</v>
      </c>
      <c r="B2" s="28"/>
      <c r="C2" s="28"/>
    </row>
    <row r="3" spans="1:10">
      <c r="A3" s="13" t="s">
        <v>0</v>
      </c>
      <c r="B3" s="14" t="s">
        <v>1</v>
      </c>
      <c r="C3" s="15" t="s">
        <v>2</v>
      </c>
      <c r="D3" s="13" t="s">
        <v>8</v>
      </c>
      <c r="E3" s="13" t="s">
        <v>3</v>
      </c>
      <c r="F3" s="13" t="s">
        <v>4</v>
      </c>
      <c r="G3" s="13" t="s">
        <v>5</v>
      </c>
      <c r="H3" s="23" t="s">
        <v>15</v>
      </c>
      <c r="I3" s="23" t="s">
        <v>16</v>
      </c>
      <c r="J3" s="24" t="s">
        <v>17</v>
      </c>
    </row>
    <row r="4" spans="1:10" ht="231" customHeight="1">
      <c r="A4" s="16">
        <v>1</v>
      </c>
      <c r="B4" s="17" t="s">
        <v>9</v>
      </c>
      <c r="C4" s="4" t="s">
        <v>10</v>
      </c>
      <c r="D4" s="12" t="s">
        <v>7</v>
      </c>
      <c r="E4" s="21">
        <v>3</v>
      </c>
      <c r="F4" s="22">
        <v>550000</v>
      </c>
      <c r="G4" s="22">
        <f t="shared" ref="G4:G6" si="0">E4*F4</f>
        <v>1650000</v>
      </c>
      <c r="H4" s="27">
        <v>550000</v>
      </c>
      <c r="I4" s="25"/>
      <c r="J4" s="26" t="s">
        <v>15</v>
      </c>
    </row>
    <row r="5" spans="1:10" ht="56.25" customHeight="1">
      <c r="A5" s="16">
        <v>2</v>
      </c>
      <c r="B5" s="18" t="s">
        <v>11</v>
      </c>
      <c r="C5" s="4" t="s">
        <v>12</v>
      </c>
      <c r="D5" s="12" t="s">
        <v>7</v>
      </c>
      <c r="E5" s="21">
        <v>1</v>
      </c>
      <c r="F5" s="22">
        <v>85000</v>
      </c>
      <c r="G5" s="22">
        <f t="shared" si="0"/>
        <v>85000</v>
      </c>
      <c r="H5" s="25"/>
      <c r="I5" s="25"/>
      <c r="J5" s="25"/>
    </row>
    <row r="6" spans="1:10" ht="108" customHeight="1">
      <c r="A6" s="16">
        <v>3</v>
      </c>
      <c r="B6" s="19" t="s">
        <v>13</v>
      </c>
      <c r="C6" s="8" t="s">
        <v>14</v>
      </c>
      <c r="D6" s="12" t="s">
        <v>7</v>
      </c>
      <c r="E6" s="21">
        <v>25</v>
      </c>
      <c r="F6" s="22">
        <v>9000</v>
      </c>
      <c r="G6" s="22">
        <f t="shared" si="0"/>
        <v>225000</v>
      </c>
      <c r="H6" s="25"/>
      <c r="I6" s="27">
        <v>7005</v>
      </c>
      <c r="J6" s="26" t="s">
        <v>16</v>
      </c>
    </row>
    <row r="7" spans="1:10">
      <c r="A7" s="5"/>
      <c r="B7" s="9"/>
      <c r="C7" s="10"/>
      <c r="D7" s="5"/>
      <c r="E7" s="6"/>
      <c r="F7" s="7"/>
      <c r="G7" s="11">
        <f>SUM(G4:G6)</f>
        <v>1960000</v>
      </c>
    </row>
    <row r="13" spans="1:10">
      <c r="E13" s="20"/>
    </row>
  </sheetData>
  <mergeCells count="1">
    <mergeCell ref="A2:C2"/>
  </mergeCells>
  <pageMargins left="0.7" right="0.7" top="0.75" bottom="0.75" header="0.3" footer="0.3"/>
  <pageSetup paperSize="9" scale="5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2020-03-03T08:06:07Z</dcterms:modified>
</cp:coreProperties>
</file>