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Лист1" sheetId="7" r:id="rId1"/>
  </sheets>
  <calcPr calcId="162913"/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2" i="7"/>
  <c r="G17" i="7" l="1"/>
</calcChain>
</file>

<file path=xl/sharedStrings.xml><?xml version="1.0" encoding="utf-8"?>
<sst xmlns="http://schemas.openxmlformats.org/spreadsheetml/2006/main" count="79" uniqueCount="54">
  <si>
    <t>№</t>
  </si>
  <si>
    <t xml:space="preserve">Характеристика </t>
  </si>
  <si>
    <t>Кол-во</t>
  </si>
  <si>
    <t>Сумма</t>
  </si>
  <si>
    <t>шт</t>
  </si>
  <si>
    <t>рулон</t>
  </si>
  <si>
    <t>уп</t>
  </si>
  <si>
    <t xml:space="preserve">Клеенка медицинская </t>
  </si>
  <si>
    <t>Клеенка подкладная резинотканевая представляет собой хлопчатобумажную ткань покрытую резиновой смесью. Клеенка эластичная, не липкая, водонепроницаемая, светлых тонов. Клеенка стойкая к многократной дезинфекции раствором хлорамина с массовой долей 1%.</t>
  </si>
  <si>
    <t>Протез кровеносных сосудов из политетрафыторэтилена (ПТФЭ), линейный, стерильный, однократного применения (внутренний диаметр (мм) 4, длина (см) 15)</t>
  </si>
  <si>
    <t>Протезы изготовлены из политетрафторэтилена (ПТФЭ) и состоят из основной пористой трубки, армированной тонкой пористой пленкой, укрепляющей стенку протеза и предотвращающей его последующее расширение.
Внешний вид - протезы должны быть с гладкой внутренней поверхностью, без заметных наружных и внутренних дефектов. Пористость, %, не менее - 60.</t>
  </si>
  <si>
    <t>Микроцид салфетки</t>
  </si>
  <si>
    <t>Готовые к применению салфетки из нетканого материала, пропитанные дезинфицирующим средством, обеспечивающие одновременно очистку и дезинфекцию различных поверхностей, Одноразовые влажные салфетки для обработки поверхностей, не менее 150 шт в упаковке</t>
  </si>
  <si>
    <t>фл</t>
  </si>
  <si>
    <t xml:space="preserve">Октенидол </t>
  </si>
  <si>
    <t>оральный антисептик 250 ополаскиватель для полости рта</t>
  </si>
  <si>
    <t>Протез кровеносных сосудов из политетрафыторэтилена (ПТФЭ), линейный, стерильный, однократного применения (внутренний диаметр (мм) 8, длина (см) 15)</t>
  </si>
  <si>
    <t>Ед. изм</t>
  </si>
  <si>
    <t>Наименование</t>
  </si>
  <si>
    <t xml:space="preserve">Простыня одноразовые </t>
  </si>
  <si>
    <t>цена</t>
  </si>
  <si>
    <t>Шовный хирургический антибактериальный материал полимер гликолевой кислоты</t>
  </si>
  <si>
    <t>Хирургический шовный материал Полипропилен</t>
  </si>
  <si>
    <t xml:space="preserve">Нерассасывающийся хир. шовный  материал 3\0(2),DR-18, окруж.3\8  длина 75см </t>
  </si>
  <si>
    <t xml:space="preserve">Рассасывающийся (фиолетовый и неокрашеный), условным №2-0,  длиной нити (см):  70 , колющая игла (20-22мм) </t>
  </si>
  <si>
    <t xml:space="preserve">Рассасывающийся (неокрашенный), условным № 5-0, длиной нити (см): 70- 75,колющая игла (16-17мм) </t>
  </si>
  <si>
    <t>Клипсы  (средние, по 9 в кассете)</t>
  </si>
  <si>
    <t xml:space="preserve">Шовный хирургический  материал полимер гликолевой кислоты </t>
  </si>
  <si>
    <t xml:space="preserve">Шовный хирургический материал полимер гликолевой кислоты </t>
  </si>
  <si>
    <t xml:space="preserve">Шовный хирургический не рассасывающийся материал полипропилен (синий) с условными  № 5/0,; 6длиной нити 60 см ,две колющие иглы ( 12 мм) </t>
  </si>
  <si>
    <t xml:space="preserve">Шовный хирургический не рассасывающийся материал  (синий) с условными  № 5/0,; длиной нити 60 см ,две колющие иглы ( 12 мм) </t>
  </si>
  <si>
    <t xml:space="preserve">Шовный хирургический нерассасывающийся материал полипропилен (синий) </t>
  </si>
  <si>
    <t xml:space="preserve">Рассасывающийся материал (неокрашенный), условным № 5-0, длиной нити (см):  70-75,колющая игла (13-17мм) </t>
  </si>
  <si>
    <t>Системы одноразовые</t>
  </si>
  <si>
    <t>для переливания крови, компонентов крови и кровезаменителей</t>
  </si>
  <si>
    <t>Канюля пласт (повязка для фиксации канюль )</t>
  </si>
  <si>
    <t>размер 5 см*7.2 см в упаковке  №100 шт</t>
  </si>
  <si>
    <t>метр</t>
  </si>
  <si>
    <t>Простыня не стерильные одноразовые 200*80 см, плотность 30, голубой, белый №50</t>
  </si>
  <si>
    <t>Клипсы</t>
  </si>
  <si>
    <t>С условными  №7-0 длиной нити 90см ,колющая игла   (8-9.3мм)</t>
  </si>
  <si>
    <t xml:space="preserve"> </t>
  </si>
  <si>
    <t>ТОО "Pharmprovide"</t>
  </si>
  <si>
    <t>ТОО "INNOVO"</t>
  </si>
  <si>
    <t>ТОО "Korgau-group" (Коргау-Груп)</t>
  </si>
  <si>
    <t>ТОО "Эль-Фарм"</t>
  </si>
  <si>
    <t>Победитель</t>
  </si>
  <si>
    <t>-</t>
  </si>
  <si>
    <t>1400,00                                                         Клеенка подкладная резинотканевая вид А, пр-ва Украина, РК-ИМН-5№016449</t>
  </si>
  <si>
    <t>1189,00                     Нить хирургическая Pegesorb, пр-ва Турция, РК-ИМН-5№014317</t>
  </si>
  <si>
    <t>1189,00                       Нить хирургическая Pegesorb, пр-ва Турция, РК-ИМН-5№014317</t>
  </si>
  <si>
    <t>2400,00                           Нить хирургическая Propilen, пр-ва Турция, РК-ИМН-5№014313</t>
  </si>
  <si>
    <t>45,00                            Повязка Cannula Plast, пр-ва Италия, РК-ИМН-5№019342</t>
  </si>
  <si>
    <t>890,00                              товар не соответствует пп.2) п.18 Правил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</si>
</sst>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3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43" fontId="4" fillId="2" borderId="1" xfId="3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0" xfId="3" applyFont="1" applyAlignment="1">
      <alignment horizontal="center" vertical="center"/>
    </xf>
    <xf numFmtId="43" fontId="8" fillId="0" borderId="0" xfId="3" applyFont="1" applyAlignment="1">
      <alignment horizontal="center" vertical="center"/>
    </xf>
    <xf numFmtId="43" fontId="9" fillId="4" borderId="1" xfId="3" applyFont="1" applyFill="1" applyBorder="1" applyAlignment="1">
      <alignment horizontal="center" vertical="center"/>
    </xf>
    <xf numFmtId="43" fontId="9" fillId="4" borderId="1" xfId="3" applyFont="1" applyFill="1" applyBorder="1" applyAlignment="1">
      <alignment horizontal="center" vertical="center" wrapText="1"/>
    </xf>
    <xf numFmtId="43" fontId="4" fillId="4" borderId="1" xfId="3" applyFont="1" applyFill="1" applyBorder="1" applyAlignment="1">
      <alignment horizontal="center" vertical="center"/>
    </xf>
    <xf numFmtId="43" fontId="4" fillId="4" borderId="1" xfId="3" applyFont="1" applyFill="1" applyBorder="1" applyAlignment="1">
      <alignment horizontal="center" vertical="center" wrapText="1"/>
    </xf>
    <xf numFmtId="43" fontId="4" fillId="5" borderId="1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activeCell="H7" sqref="H7"/>
    </sheetView>
  </sheetViews>
  <sheetFormatPr defaultRowHeight="12.75"/>
  <cols>
    <col min="1" max="1" width="5.5703125" style="14" customWidth="1"/>
    <col min="2" max="2" width="36.140625" style="14" customWidth="1"/>
    <col min="3" max="3" width="69.5703125" style="14" customWidth="1"/>
    <col min="4" max="5" width="9.140625" style="14"/>
    <col min="6" max="6" width="11.28515625" style="16" bestFit="1" customWidth="1"/>
    <col min="7" max="7" width="12.85546875" style="16" bestFit="1" customWidth="1"/>
    <col min="8" max="8" width="20.42578125" style="16" bestFit="1" customWidth="1"/>
    <col min="9" max="9" width="20.85546875" style="16" customWidth="1"/>
    <col min="10" max="10" width="18.140625" style="16" customWidth="1"/>
    <col min="11" max="11" width="19.7109375" style="16" customWidth="1"/>
    <col min="12" max="12" width="18.7109375" style="16" bestFit="1" customWidth="1"/>
    <col min="13" max="16384" width="9.140625" style="14"/>
  </cols>
  <sheetData>
    <row r="1" spans="1:12" ht="22.5">
      <c r="A1" s="9" t="s">
        <v>0</v>
      </c>
      <c r="B1" s="10" t="s">
        <v>18</v>
      </c>
      <c r="C1" s="10" t="s">
        <v>1</v>
      </c>
      <c r="D1" s="10" t="s">
        <v>17</v>
      </c>
      <c r="E1" s="11" t="s">
        <v>2</v>
      </c>
      <c r="F1" s="12" t="s">
        <v>20</v>
      </c>
      <c r="G1" s="13" t="s">
        <v>3</v>
      </c>
      <c r="H1" s="18" t="s">
        <v>42</v>
      </c>
      <c r="I1" s="18" t="s">
        <v>43</v>
      </c>
      <c r="J1" s="19" t="s">
        <v>44</v>
      </c>
      <c r="K1" s="18" t="s">
        <v>45</v>
      </c>
      <c r="L1" s="18" t="s">
        <v>46</v>
      </c>
    </row>
    <row r="2" spans="1:12" ht="63.75">
      <c r="A2" s="1">
        <v>1</v>
      </c>
      <c r="B2" s="2" t="s">
        <v>7</v>
      </c>
      <c r="C2" s="2" t="s">
        <v>8</v>
      </c>
      <c r="D2" s="2" t="s">
        <v>37</v>
      </c>
      <c r="E2" s="4">
        <v>30</v>
      </c>
      <c r="F2" s="3">
        <v>1400</v>
      </c>
      <c r="G2" s="3">
        <f>E2*F2</f>
        <v>42000</v>
      </c>
      <c r="H2" s="22" t="s">
        <v>48</v>
      </c>
      <c r="I2" s="20"/>
      <c r="J2" s="20"/>
      <c r="K2" s="20"/>
      <c r="L2" s="18" t="s">
        <v>42</v>
      </c>
    </row>
    <row r="3" spans="1:12" ht="25.5">
      <c r="A3" s="1">
        <v>2</v>
      </c>
      <c r="B3" s="2" t="s">
        <v>19</v>
      </c>
      <c r="C3" s="2" t="s">
        <v>38</v>
      </c>
      <c r="D3" s="2" t="s">
        <v>5</v>
      </c>
      <c r="E3" s="4">
        <v>40</v>
      </c>
      <c r="F3" s="3">
        <v>3750</v>
      </c>
      <c r="G3" s="3">
        <f t="shared" ref="G3:G16" si="0">E3*F3</f>
        <v>150000</v>
      </c>
      <c r="H3" s="20"/>
      <c r="I3" s="20"/>
      <c r="J3" s="20"/>
      <c r="K3" s="20"/>
      <c r="L3" s="20" t="s">
        <v>47</v>
      </c>
    </row>
    <row r="4" spans="1:12">
      <c r="A4" s="1">
        <v>3</v>
      </c>
      <c r="B4" s="2" t="s">
        <v>39</v>
      </c>
      <c r="C4" s="2" t="s">
        <v>26</v>
      </c>
      <c r="D4" s="2" t="s">
        <v>4</v>
      </c>
      <c r="E4" s="4">
        <v>3</v>
      </c>
      <c r="F4" s="3">
        <v>3500</v>
      </c>
      <c r="G4" s="3">
        <f t="shared" si="0"/>
        <v>10500</v>
      </c>
      <c r="H4" s="20"/>
      <c r="I4" s="20"/>
      <c r="J4" s="20"/>
      <c r="K4" s="20"/>
      <c r="L4" s="20" t="s">
        <v>47</v>
      </c>
    </row>
    <row r="5" spans="1:12">
      <c r="A5" s="1">
        <v>4</v>
      </c>
      <c r="B5" s="2" t="s">
        <v>14</v>
      </c>
      <c r="C5" s="2" t="s">
        <v>15</v>
      </c>
      <c r="D5" s="2" t="s">
        <v>13</v>
      </c>
      <c r="E5" s="4">
        <v>30</v>
      </c>
      <c r="F5" s="3">
        <v>5520</v>
      </c>
      <c r="G5" s="3">
        <f t="shared" si="0"/>
        <v>165600</v>
      </c>
      <c r="H5" s="20"/>
      <c r="I5" s="20"/>
      <c r="J5" s="20"/>
      <c r="K5" s="20"/>
      <c r="L5" s="20" t="s">
        <v>47</v>
      </c>
    </row>
    <row r="6" spans="1:12" ht="51">
      <c r="A6" s="1">
        <v>5</v>
      </c>
      <c r="B6" s="2" t="s">
        <v>11</v>
      </c>
      <c r="C6" s="2" t="s">
        <v>12</v>
      </c>
      <c r="D6" s="2" t="s">
        <v>6</v>
      </c>
      <c r="E6" s="4">
        <v>20</v>
      </c>
      <c r="F6" s="3">
        <v>5500</v>
      </c>
      <c r="G6" s="3">
        <f t="shared" si="0"/>
        <v>110000</v>
      </c>
      <c r="H6" s="20"/>
      <c r="I6" s="20"/>
      <c r="J6" s="20"/>
      <c r="K6" s="20"/>
      <c r="L6" s="20" t="s">
        <v>47</v>
      </c>
    </row>
    <row r="7" spans="1:12" ht="89.25">
      <c r="A7" s="1">
        <v>6</v>
      </c>
      <c r="B7" s="2" t="s">
        <v>9</v>
      </c>
      <c r="C7" s="2" t="s">
        <v>10</v>
      </c>
      <c r="D7" s="2" t="s">
        <v>4</v>
      </c>
      <c r="E7" s="4">
        <v>2</v>
      </c>
      <c r="F7" s="3">
        <v>90000</v>
      </c>
      <c r="G7" s="3">
        <f t="shared" si="0"/>
        <v>180000</v>
      </c>
      <c r="H7" s="20"/>
      <c r="I7" s="20"/>
      <c r="J7" s="20" t="s">
        <v>41</v>
      </c>
      <c r="K7" s="20"/>
      <c r="L7" s="20" t="s">
        <v>47</v>
      </c>
    </row>
    <row r="8" spans="1:12" ht="63.75">
      <c r="A8" s="1">
        <v>7</v>
      </c>
      <c r="B8" s="6" t="s">
        <v>16</v>
      </c>
      <c r="C8" s="6" t="s">
        <v>16</v>
      </c>
      <c r="D8" s="6" t="s">
        <v>4</v>
      </c>
      <c r="E8" s="4">
        <v>1</v>
      </c>
      <c r="F8" s="5">
        <v>175000</v>
      </c>
      <c r="G8" s="3">
        <f t="shared" si="0"/>
        <v>175000</v>
      </c>
      <c r="H8" s="20"/>
      <c r="I8" s="20"/>
      <c r="J8" s="20"/>
      <c r="K8" s="20"/>
      <c r="L8" s="20" t="s">
        <v>47</v>
      </c>
    </row>
    <row r="9" spans="1:12" ht="25.5">
      <c r="A9" s="1">
        <v>8</v>
      </c>
      <c r="B9" s="2" t="s">
        <v>22</v>
      </c>
      <c r="C9" s="2" t="s">
        <v>23</v>
      </c>
      <c r="D9" s="2" t="s">
        <v>4</v>
      </c>
      <c r="E9" s="4">
        <v>70</v>
      </c>
      <c r="F9" s="5">
        <v>1250</v>
      </c>
      <c r="G9" s="3">
        <f t="shared" si="0"/>
        <v>87500</v>
      </c>
      <c r="H9" s="20"/>
      <c r="I9" s="20"/>
      <c r="J9" s="20"/>
      <c r="K9" s="20"/>
      <c r="L9" s="20" t="s">
        <v>47</v>
      </c>
    </row>
    <row r="10" spans="1:12" ht="63.75">
      <c r="A10" s="1">
        <v>9</v>
      </c>
      <c r="B10" s="8" t="s">
        <v>27</v>
      </c>
      <c r="C10" s="8" t="s">
        <v>32</v>
      </c>
      <c r="D10" s="2" t="s">
        <v>4</v>
      </c>
      <c r="E10" s="7">
        <v>12</v>
      </c>
      <c r="F10" s="5">
        <v>1192</v>
      </c>
      <c r="G10" s="3">
        <f t="shared" si="0"/>
        <v>14304</v>
      </c>
      <c r="H10" s="20"/>
      <c r="I10" s="22" t="s">
        <v>49</v>
      </c>
      <c r="J10" s="20"/>
      <c r="K10" s="20"/>
      <c r="L10" s="18" t="s">
        <v>43</v>
      </c>
    </row>
    <row r="11" spans="1:12" ht="38.25">
      <c r="A11" s="1">
        <v>10</v>
      </c>
      <c r="B11" s="8" t="s">
        <v>21</v>
      </c>
      <c r="C11" s="8" t="s">
        <v>24</v>
      </c>
      <c r="D11" s="2" t="s">
        <v>4</v>
      </c>
      <c r="E11" s="7">
        <v>500</v>
      </c>
      <c r="F11" s="5">
        <v>528</v>
      </c>
      <c r="G11" s="3">
        <f t="shared" si="0"/>
        <v>264000</v>
      </c>
      <c r="H11" s="20"/>
      <c r="I11" s="20"/>
      <c r="J11" s="20"/>
      <c r="K11" s="20"/>
      <c r="L11" s="20" t="s">
        <v>47</v>
      </c>
    </row>
    <row r="12" spans="1:12" ht="63.75">
      <c r="A12" s="1">
        <v>11</v>
      </c>
      <c r="B12" s="8" t="s">
        <v>28</v>
      </c>
      <c r="C12" s="8" t="s">
        <v>25</v>
      </c>
      <c r="D12" s="2" t="s">
        <v>4</v>
      </c>
      <c r="E12" s="7">
        <v>1300</v>
      </c>
      <c r="F12" s="5">
        <v>1192</v>
      </c>
      <c r="G12" s="3">
        <f t="shared" si="0"/>
        <v>1549600</v>
      </c>
      <c r="H12" s="20"/>
      <c r="I12" s="22" t="s">
        <v>50</v>
      </c>
      <c r="J12" s="20"/>
      <c r="K12" s="21" t="s">
        <v>53</v>
      </c>
      <c r="L12" s="18" t="s">
        <v>43</v>
      </c>
    </row>
    <row r="13" spans="1:12" ht="63.75">
      <c r="A13" s="1">
        <v>12</v>
      </c>
      <c r="B13" s="8" t="s">
        <v>29</v>
      </c>
      <c r="C13" s="8" t="s">
        <v>30</v>
      </c>
      <c r="D13" s="2" t="s">
        <v>4</v>
      </c>
      <c r="E13" s="7">
        <v>180</v>
      </c>
      <c r="F13" s="5">
        <v>1640</v>
      </c>
      <c r="G13" s="3">
        <f t="shared" si="0"/>
        <v>295200</v>
      </c>
      <c r="H13" s="20"/>
      <c r="I13" s="20"/>
      <c r="J13" s="20"/>
      <c r="K13" s="20"/>
      <c r="L13" s="20" t="s">
        <v>47</v>
      </c>
    </row>
    <row r="14" spans="1:12" ht="51">
      <c r="A14" s="1">
        <v>13</v>
      </c>
      <c r="B14" s="8" t="s">
        <v>31</v>
      </c>
      <c r="C14" s="8" t="s">
        <v>40</v>
      </c>
      <c r="D14" s="2" t="s">
        <v>4</v>
      </c>
      <c r="E14" s="7">
        <v>40</v>
      </c>
      <c r="F14" s="5">
        <v>2450</v>
      </c>
      <c r="G14" s="3">
        <f t="shared" si="0"/>
        <v>98000</v>
      </c>
      <c r="H14" s="20"/>
      <c r="I14" s="22" t="s">
        <v>51</v>
      </c>
      <c r="J14" s="20"/>
      <c r="K14" s="20"/>
      <c r="L14" s="18" t="s">
        <v>43</v>
      </c>
    </row>
    <row r="15" spans="1:12">
      <c r="A15" s="1">
        <v>14</v>
      </c>
      <c r="B15" s="15" t="s">
        <v>33</v>
      </c>
      <c r="C15" s="15" t="s">
        <v>34</v>
      </c>
      <c r="D15" s="2" t="s">
        <v>4</v>
      </c>
      <c r="E15" s="7">
        <v>7200</v>
      </c>
      <c r="F15" s="5">
        <v>118.2</v>
      </c>
      <c r="G15" s="3">
        <f t="shared" si="0"/>
        <v>851040</v>
      </c>
      <c r="H15" s="20"/>
      <c r="I15" s="20"/>
      <c r="J15" s="20"/>
      <c r="K15" s="20"/>
      <c r="L15" s="20" t="s">
        <v>47</v>
      </c>
    </row>
    <row r="16" spans="1:12" ht="63.75">
      <c r="A16" s="1">
        <v>15</v>
      </c>
      <c r="B16" s="15" t="s">
        <v>35</v>
      </c>
      <c r="C16" s="15" t="s">
        <v>36</v>
      </c>
      <c r="D16" s="15" t="s">
        <v>4</v>
      </c>
      <c r="E16" s="7">
        <v>1000</v>
      </c>
      <c r="F16" s="5">
        <v>45</v>
      </c>
      <c r="G16" s="3">
        <f t="shared" si="0"/>
        <v>45000</v>
      </c>
      <c r="H16" s="20"/>
      <c r="I16" s="20"/>
      <c r="J16" s="22" t="s">
        <v>52</v>
      </c>
      <c r="K16" s="20"/>
      <c r="L16" s="19" t="s">
        <v>44</v>
      </c>
    </row>
    <row r="17" spans="7:7">
      <c r="G17" s="17">
        <f>SUM(G2:G16)</f>
        <v>4037744</v>
      </c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2022-03-10T05:18:44Z</dcterms:modified>
</cp:coreProperties>
</file>