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990"/>
  </bookViews>
  <sheets>
    <sheet name="Лист 1" sheetId="1" r:id="rId1"/>
  </sheets>
  <calcPr calcId="162913"/>
</workbook>
</file>

<file path=xl/calcChain.xml><?xml version="1.0" encoding="utf-8"?>
<calcChain xmlns="http://schemas.openxmlformats.org/spreadsheetml/2006/main">
  <c r="G44" i="1" l="1"/>
  <c r="G43" i="1" l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4" i="1"/>
</calcChain>
</file>

<file path=xl/sharedStrings.xml><?xml version="1.0" encoding="utf-8"?>
<sst xmlns="http://schemas.openxmlformats.org/spreadsheetml/2006/main" count="126" uniqueCount="85">
  <si>
    <t>Кол-во</t>
  </si>
  <si>
    <t>Цена</t>
  </si>
  <si>
    <t>пара</t>
  </si>
  <si>
    <t>штука</t>
  </si>
  <si>
    <t>Наименование</t>
  </si>
  <si>
    <t>Ед.изм</t>
  </si>
  <si>
    <t>Винбластин</t>
  </si>
  <si>
    <t>лиофилизат для приготовления раствора 5 мг</t>
  </si>
  <si>
    <t>флакон</t>
  </si>
  <si>
    <t>Глюкоза (Декстроза)</t>
  </si>
  <si>
    <t xml:space="preserve"> раствор для инфузий 5% 400 мл</t>
  </si>
  <si>
    <t>Губка гемостатическая содержащая фибриноген и тромбин</t>
  </si>
  <si>
    <t>содержащая, фибриноген, тромбин, размер 2,5*3,0</t>
  </si>
  <si>
    <t>содержащая, фибриноген, тромбин, размер 4,8*4,8</t>
  </si>
  <si>
    <t>Диазепам (У)</t>
  </si>
  <si>
    <t>раствор для внутримышеч-ного и внутривенного применения 5мг/мл 2мл</t>
  </si>
  <si>
    <t>ампула</t>
  </si>
  <si>
    <t>Кальция фолинат</t>
  </si>
  <si>
    <t>раствор для инъекций 10 мг/мл 5 мл /лиофилизат для приготовления раствора для внутривенного и внутримышечного введения 50 мг</t>
  </si>
  <si>
    <t>Карбамазепин</t>
  </si>
  <si>
    <t>таблетка 200 мг</t>
  </si>
  <si>
    <t>таблетка</t>
  </si>
  <si>
    <t>Натрия фолинат</t>
  </si>
  <si>
    <t>раствор для инъекций 400 мг/8 мл</t>
  </si>
  <si>
    <t>Парацетамол</t>
  </si>
  <si>
    <t>суппозиторий ректальный 80 мг, 100 мг</t>
  </si>
  <si>
    <t>суппозиторий</t>
  </si>
  <si>
    <t>Сульфаметоксазол и триметоприм</t>
  </si>
  <si>
    <t xml:space="preserve">суспензия для приема внутрь 240 мг/5 мл 80 мл </t>
  </si>
  <si>
    <t>Тиопентал натрия</t>
  </si>
  <si>
    <t>порошок лиофилизированный для приготовления раствора для инъекций 1000 мг</t>
  </si>
  <si>
    <t>Флуконазол</t>
  </si>
  <si>
    <t>таблетка 100 мг</t>
  </si>
  <si>
    <t>Хлоропирамин</t>
  </si>
  <si>
    <t>таблетка 25 мг</t>
  </si>
  <si>
    <t>Циклоспорин</t>
  </si>
  <si>
    <t>капсула 25 мг</t>
  </si>
  <si>
    <t>капсула</t>
  </si>
  <si>
    <t>капсула 50 мг</t>
  </si>
  <si>
    <t>капсула 100 мг</t>
  </si>
  <si>
    <t>№                 лота</t>
  </si>
  <si>
    <t>Характеристика</t>
  </si>
  <si>
    <t>Сумма, тенге</t>
  </si>
  <si>
    <t>Комплект хирургический стерильный</t>
  </si>
  <si>
    <t>1. халат медицинский плотность 25 грамм/кв.м. - 1 шт;2. пилотка-колпак плотность 42 грамм/кв.м. – 1 шт.;3. бахилы высокие плотность 42 грамм/кв.м. – 1 пара;4. маска медицинская трехслойная – 1 шт.</t>
  </si>
  <si>
    <t>Комплект хирургической одежды стерильный</t>
  </si>
  <si>
    <t>1. костюм хирургический (рубашка, брюки) плотность 42 грамм/кв.м.– 1 шт.;2. бахилы высокие плотность 42 грамм/кв.м. – 1 пара;3. маска медицинская трехслойная – 1 шт.;4. пилотка-колпак плотность 42 грамм/кв.м. - 1 шт.</t>
  </si>
  <si>
    <t>Перчатки диагностические латексные текстурированные неопудренные стерильные</t>
  </si>
  <si>
    <t>размерами: 8-8,5 (L)</t>
  </si>
  <si>
    <t>Перчатки хирургические латексные опудренные стерильные</t>
  </si>
  <si>
    <t>размерами: 7 с длинной манжетой анатомической формы</t>
  </si>
  <si>
    <t>размерами: 7,5 с длинной манжетой анатомической формы</t>
  </si>
  <si>
    <t>размерами: 8 с длинной манжетой анатомической формы</t>
  </si>
  <si>
    <t>Зонд для энтерального питания, размер СН 10</t>
  </si>
  <si>
    <t>стерильный, однократного применения, размер СН 10, длина 40,0 см диаметр 3,3 мм</t>
  </si>
  <si>
    <t>Зонд желудочный размер СН 10</t>
  </si>
  <si>
    <t>стерильный, однократного применения, размер СН 10, длина 85 см, диаметр 3,3 мм, с открытой и закрытой заходной частью, двумя и четырьмя боковыми отверстиями</t>
  </si>
  <si>
    <t>Катетер Нелатона, размеры СН 6</t>
  </si>
  <si>
    <t>однократного применения, стерильный, размер СН 6, длиной 40,0 см, диаметр 2,0 мм</t>
  </si>
  <si>
    <t>Катетер Нелатона, размеры СН 8</t>
  </si>
  <si>
    <t>однократного применения, стерильный, размер СН 8, длиной 40,0 см, диаметр 2,7 мм</t>
  </si>
  <si>
    <t>Катетер отсасывающий, размер СН 10</t>
  </si>
  <si>
    <t>однократного применения, стерильный, размер СН 10, длиной 52,0 см, диаметр 3,3 мм</t>
  </si>
  <si>
    <t>Комплект для ограничения операционного поля из нетканого материала одноразовый стерильный</t>
  </si>
  <si>
    <t>1. Простыня 200см х 140см с липким краем - 2 шт.
2. Салфетка  80см х 70см с липким краем - 2 шт.</t>
  </si>
  <si>
    <t>Комплект для операции на бедре</t>
  </si>
  <si>
    <t>1.Чехол на инструментальный стол, размер 145*80 см, количество – 1 шт., изготовлен нетканого материала; 2. Простыня с адгезивным краем, размер 180*160 см, количество - 1 шт.,  изготовлена из нетканого материала;3. Простыня с адгезивным краем, размер 240*160 см, количество - 1 шт., изготовлена из нетканого материала;  4. Простыня с вырезом, размер 250*180 см,  количество - 1 шт., изготовлена из нетканого материала;5. Простыня влагонепроницаемая с адгезивным краем, размер 90*80 см, количество - 2 шт., изготовлена из нетканого материала; 6. Простыня на операционный стол, размер 190*160 см, количество - 1 шт., изготовлена из нетканого материала; 7. Лента операционная, размер 50*10 см, количество - 3 шт., изготовлена из полимеров и бумаги;  8. Бахила-чулок, размер 120*34 см, количество - 1 шт, изготовлена из нетканого материала</t>
  </si>
  <si>
    <t>комплект</t>
  </si>
  <si>
    <t>Комплект хирургический из нетканого материала одноразовый стерильный</t>
  </si>
  <si>
    <t>1. Халат хирургический – 1 шт.
2. Пилотка-колпак – 1 шт.
3. Бахилы – 1 пара
4. Фартук – 1 шт.
5. Маска – 1 шт.</t>
  </si>
  <si>
    <t>Перчатки диагностические латексные текстурированные неопудренные нестерильные</t>
  </si>
  <si>
    <t>размерами: 7-8 (M)</t>
  </si>
  <si>
    <t xml:space="preserve">Перчатки диагностические нитриловые текстурированные неопудренные нестерильные </t>
  </si>
  <si>
    <t>Халат медицинский одноразовый нестерильный</t>
  </si>
  <si>
    <t>из нетканого материала размер M</t>
  </si>
  <si>
    <t>из нетканого материала размер L</t>
  </si>
  <si>
    <t>Халат одноразовый хирургический для стандартных и длительных операций и процедур, стерильный</t>
  </si>
  <si>
    <t>из нетканого материала СМС 40 гр/м кв. для стандартных и длительных процедур размером L</t>
  </si>
  <si>
    <t>из нетканого материала СМС 40 гр/м кв. для стандартных и длительных процедур размером М</t>
  </si>
  <si>
    <t>из нетканого материала СМС 40 гр/м кв. для стандартных и длительных процедур размером XL</t>
  </si>
  <si>
    <t>Шпатель терапевтический</t>
  </si>
  <si>
    <t>стерильный одноразового применения, деревянный</t>
  </si>
  <si>
    <t>стерильный одноразового применения, пластиковый</t>
  </si>
  <si>
    <t>МИ</t>
  </si>
  <si>
    <t>ЛС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</si>
</sst>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tisSansSerif"/>
      <family val="2"/>
      <charset val="204"/>
    </font>
    <font>
      <sz val="10"/>
      <name val="Arial Cyr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43" fontId="7" fillId="2" borderId="1" xfId="3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3" fontId="9" fillId="0" borderId="0" xfId="3" applyFont="1" applyAlignment="1">
      <alignment horizontal="center" vertical="center"/>
    </xf>
    <xf numFmtId="43" fontId="4" fillId="0" borderId="0" xfId="3" applyFont="1" applyAlignment="1">
      <alignment horizontal="center" vertical="center"/>
    </xf>
    <xf numFmtId="43" fontId="8" fillId="2" borderId="1" xfId="3" applyFont="1" applyFill="1" applyBorder="1" applyAlignment="1">
      <alignment horizontal="center" vertical="center"/>
    </xf>
    <xf numFmtId="43" fontId="5" fillId="0" borderId="1" xfId="3" applyFont="1" applyFill="1" applyBorder="1" applyAlignment="1">
      <alignment horizontal="center" vertical="center"/>
    </xf>
    <xf numFmtId="43" fontId="4" fillId="0" borderId="1" xfId="3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3" fontId="6" fillId="2" borderId="1" xfId="3" applyFont="1" applyFill="1" applyBorder="1" applyAlignment="1">
      <alignment horizontal="center" vertical="center"/>
    </xf>
    <xf numFmtId="43" fontId="7" fillId="0" borderId="1" xfId="3" applyFont="1" applyBorder="1" applyAlignment="1">
      <alignment horizontal="center" vertical="center"/>
    </xf>
    <xf numFmtId="43" fontId="7" fillId="0" borderId="0" xfId="3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4">
    <cellStyle name="Обычный" xfId="0" builtinId="0"/>
    <cellStyle name="Обычный 2" xfId="2"/>
    <cellStyle name="Обычный 3" xfId="1"/>
    <cellStyle name="Финансовый" xfId="3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"/>
  <sheetViews>
    <sheetView tabSelected="1" zoomScale="85" zoomScaleNormal="85" workbookViewId="0">
      <selection activeCell="C8" sqref="C8"/>
    </sheetView>
  </sheetViews>
  <sheetFormatPr defaultRowHeight="12.75"/>
  <cols>
    <col min="1" max="1" width="6.5703125" style="5" customWidth="1"/>
    <col min="2" max="2" width="32" style="5" customWidth="1"/>
    <col min="3" max="3" width="63" style="5" customWidth="1"/>
    <col min="4" max="4" width="13.140625" style="5" bestFit="1" customWidth="1"/>
    <col min="5" max="5" width="13.140625" style="5" customWidth="1"/>
    <col min="6" max="6" width="18.85546875" style="10" customWidth="1"/>
    <col min="7" max="7" width="15" style="10" bestFit="1" customWidth="1"/>
    <col min="8" max="16384" width="9.140625" style="5"/>
  </cols>
  <sheetData>
    <row r="1" spans="1:7">
      <c r="F1" s="9"/>
    </row>
    <row r="2" spans="1:7" ht="16.5" customHeight="1">
      <c r="A2" s="14" t="s">
        <v>84</v>
      </c>
      <c r="B2" s="20"/>
      <c r="C2" s="20"/>
      <c r="D2" s="20"/>
      <c r="E2" s="20"/>
      <c r="F2" s="20"/>
    </row>
    <row r="3" spans="1:7" ht="25.5">
      <c r="A3" s="1" t="s">
        <v>40</v>
      </c>
      <c r="B3" s="2" t="s">
        <v>4</v>
      </c>
      <c r="C3" s="2" t="s">
        <v>41</v>
      </c>
      <c r="D3" s="2" t="s">
        <v>5</v>
      </c>
      <c r="E3" s="2" t="s">
        <v>0</v>
      </c>
      <c r="F3" s="3" t="s">
        <v>1</v>
      </c>
      <c r="G3" s="11" t="s">
        <v>42</v>
      </c>
    </row>
    <row r="4" spans="1:7">
      <c r="A4" s="4">
        <v>1</v>
      </c>
      <c r="B4" s="6" t="s">
        <v>6</v>
      </c>
      <c r="C4" s="6" t="s">
        <v>7</v>
      </c>
      <c r="D4" s="4" t="s">
        <v>8</v>
      </c>
      <c r="E4" s="4">
        <v>65</v>
      </c>
      <c r="F4" s="12">
        <v>941.85</v>
      </c>
      <c r="G4" s="13">
        <f>E4*F4</f>
        <v>61220.25</v>
      </c>
    </row>
    <row r="5" spans="1:7">
      <c r="A5" s="4">
        <v>2</v>
      </c>
      <c r="B5" s="6" t="s">
        <v>9</v>
      </c>
      <c r="C5" s="6" t="s">
        <v>10</v>
      </c>
      <c r="D5" s="4" t="s">
        <v>8</v>
      </c>
      <c r="E5" s="4">
        <v>4500</v>
      </c>
      <c r="F5" s="12">
        <v>141.37</v>
      </c>
      <c r="G5" s="13">
        <f t="shared" ref="G5:G19" si="0">E5*F5</f>
        <v>636165</v>
      </c>
    </row>
    <row r="6" spans="1:7" ht="38.25">
      <c r="A6" s="4">
        <v>3</v>
      </c>
      <c r="B6" s="6" t="s">
        <v>11</v>
      </c>
      <c r="C6" s="6" t="s">
        <v>12</v>
      </c>
      <c r="D6" s="4" t="s">
        <v>3</v>
      </c>
      <c r="E6" s="4">
        <v>4</v>
      </c>
      <c r="F6" s="12">
        <v>9618.16</v>
      </c>
      <c r="G6" s="13">
        <f t="shared" si="0"/>
        <v>38472.639999999999</v>
      </c>
    </row>
    <row r="7" spans="1:7" ht="38.25">
      <c r="A7" s="4">
        <v>4</v>
      </c>
      <c r="B7" s="6" t="s">
        <v>11</v>
      </c>
      <c r="C7" s="6" t="s">
        <v>13</v>
      </c>
      <c r="D7" s="4" t="s">
        <v>3</v>
      </c>
      <c r="E7" s="4">
        <v>4</v>
      </c>
      <c r="F7" s="12">
        <v>21364.66</v>
      </c>
      <c r="G7" s="13">
        <f t="shared" si="0"/>
        <v>85458.64</v>
      </c>
    </row>
    <row r="8" spans="1:7" ht="25.5">
      <c r="A8" s="4">
        <v>5</v>
      </c>
      <c r="B8" s="6" t="s">
        <v>14</v>
      </c>
      <c r="C8" s="6" t="s">
        <v>15</v>
      </c>
      <c r="D8" s="4" t="s">
        <v>16</v>
      </c>
      <c r="E8" s="4">
        <v>160</v>
      </c>
      <c r="F8" s="12">
        <v>119.95</v>
      </c>
      <c r="G8" s="13">
        <f t="shared" si="0"/>
        <v>19192</v>
      </c>
    </row>
    <row r="9" spans="1:7" ht="25.5">
      <c r="A9" s="4">
        <v>6</v>
      </c>
      <c r="B9" s="6" t="s">
        <v>17</v>
      </c>
      <c r="C9" s="6" t="s">
        <v>18</v>
      </c>
      <c r="D9" s="4" t="s">
        <v>8</v>
      </c>
      <c r="E9" s="4">
        <v>160</v>
      </c>
      <c r="F9" s="12">
        <v>1207.3599999999999</v>
      </c>
      <c r="G9" s="13">
        <f t="shared" si="0"/>
        <v>193177.59999999998</v>
      </c>
    </row>
    <row r="10" spans="1:7">
      <c r="A10" s="4">
        <v>7</v>
      </c>
      <c r="B10" s="6" t="s">
        <v>19</v>
      </c>
      <c r="C10" s="6" t="s">
        <v>20</v>
      </c>
      <c r="D10" s="4" t="s">
        <v>21</v>
      </c>
      <c r="E10" s="4">
        <v>200</v>
      </c>
      <c r="F10" s="12">
        <v>14.33</v>
      </c>
      <c r="G10" s="13">
        <f t="shared" si="0"/>
        <v>2866</v>
      </c>
    </row>
    <row r="11" spans="1:7">
      <c r="A11" s="4">
        <v>8</v>
      </c>
      <c r="B11" s="6" t="s">
        <v>22</v>
      </c>
      <c r="C11" s="6" t="s">
        <v>23</v>
      </c>
      <c r="D11" s="4" t="s">
        <v>8</v>
      </c>
      <c r="E11" s="4">
        <v>130</v>
      </c>
      <c r="F11" s="12">
        <v>24027.86</v>
      </c>
      <c r="G11" s="13">
        <f t="shared" si="0"/>
        <v>3123621.8000000003</v>
      </c>
    </row>
    <row r="12" spans="1:7">
      <c r="A12" s="4">
        <v>9</v>
      </c>
      <c r="B12" s="6" t="s">
        <v>24</v>
      </c>
      <c r="C12" s="6" t="s">
        <v>25</v>
      </c>
      <c r="D12" s="4" t="s">
        <v>26</v>
      </c>
      <c r="E12" s="4">
        <v>160</v>
      </c>
      <c r="F12" s="12">
        <v>17.37</v>
      </c>
      <c r="G12" s="13">
        <f t="shared" si="0"/>
        <v>2779.2000000000003</v>
      </c>
    </row>
    <row r="13" spans="1:7">
      <c r="A13" s="4">
        <v>10</v>
      </c>
      <c r="B13" s="6" t="s">
        <v>27</v>
      </c>
      <c r="C13" s="6" t="s">
        <v>28</v>
      </c>
      <c r="D13" s="4" t="s">
        <v>8</v>
      </c>
      <c r="E13" s="4">
        <v>230</v>
      </c>
      <c r="F13" s="12">
        <v>384.63</v>
      </c>
      <c r="G13" s="13">
        <f t="shared" si="0"/>
        <v>88464.9</v>
      </c>
    </row>
    <row r="14" spans="1:7" ht="25.5">
      <c r="A14" s="4">
        <v>11</v>
      </c>
      <c r="B14" s="6" t="s">
        <v>29</v>
      </c>
      <c r="C14" s="6" t="s">
        <v>30</v>
      </c>
      <c r="D14" s="4" t="s">
        <v>8</v>
      </c>
      <c r="E14" s="4">
        <v>60</v>
      </c>
      <c r="F14" s="12">
        <v>877.57</v>
      </c>
      <c r="G14" s="13">
        <f t="shared" si="0"/>
        <v>52654.200000000004</v>
      </c>
    </row>
    <row r="15" spans="1:7">
      <c r="A15" s="4">
        <v>12</v>
      </c>
      <c r="B15" s="6" t="s">
        <v>31</v>
      </c>
      <c r="C15" s="6" t="s">
        <v>32</v>
      </c>
      <c r="D15" s="4" t="s">
        <v>21</v>
      </c>
      <c r="E15" s="4">
        <v>330</v>
      </c>
      <c r="F15" s="12">
        <v>78.58</v>
      </c>
      <c r="G15" s="13">
        <f t="shared" si="0"/>
        <v>25931.399999999998</v>
      </c>
    </row>
    <row r="16" spans="1:7">
      <c r="A16" s="4">
        <v>13</v>
      </c>
      <c r="B16" s="6" t="s">
        <v>33</v>
      </c>
      <c r="C16" s="6" t="s">
        <v>34</v>
      </c>
      <c r="D16" s="4" t="s">
        <v>21</v>
      </c>
      <c r="E16" s="4">
        <v>30</v>
      </c>
      <c r="F16" s="12">
        <v>29.63</v>
      </c>
      <c r="G16" s="13">
        <f t="shared" si="0"/>
        <v>888.9</v>
      </c>
    </row>
    <row r="17" spans="1:7">
      <c r="A17" s="4">
        <v>14</v>
      </c>
      <c r="B17" s="6" t="s">
        <v>35</v>
      </c>
      <c r="C17" s="6" t="s">
        <v>36</v>
      </c>
      <c r="D17" s="4" t="s">
        <v>37</v>
      </c>
      <c r="E17" s="4">
        <v>60</v>
      </c>
      <c r="F17" s="12">
        <v>70.489999999999995</v>
      </c>
      <c r="G17" s="13">
        <f t="shared" si="0"/>
        <v>4229.3999999999996</v>
      </c>
    </row>
    <row r="18" spans="1:7">
      <c r="A18" s="4">
        <v>15</v>
      </c>
      <c r="B18" s="6" t="s">
        <v>35</v>
      </c>
      <c r="C18" s="6" t="s">
        <v>38</v>
      </c>
      <c r="D18" s="4" t="s">
        <v>37</v>
      </c>
      <c r="E18" s="4">
        <v>100</v>
      </c>
      <c r="F18" s="12">
        <v>242.11</v>
      </c>
      <c r="G18" s="13">
        <f t="shared" si="0"/>
        <v>24211</v>
      </c>
    </row>
    <row r="19" spans="1:7">
      <c r="A19" s="4">
        <v>16</v>
      </c>
      <c r="B19" s="6" t="s">
        <v>35</v>
      </c>
      <c r="C19" s="6" t="s">
        <v>39</v>
      </c>
      <c r="D19" s="4" t="s">
        <v>37</v>
      </c>
      <c r="E19" s="4">
        <v>30</v>
      </c>
      <c r="F19" s="12">
        <v>206.9</v>
      </c>
      <c r="G19" s="13">
        <f t="shared" si="0"/>
        <v>6207</v>
      </c>
    </row>
    <row r="20" spans="1:7" ht="21.75" customHeight="1">
      <c r="A20" s="19" t="s">
        <v>83</v>
      </c>
      <c r="B20" s="19"/>
      <c r="C20" s="19"/>
      <c r="D20" s="19"/>
      <c r="E20" s="19"/>
      <c r="F20" s="17"/>
      <c r="G20" s="17"/>
    </row>
    <row r="21" spans="1:7" ht="51">
      <c r="A21" s="15">
        <v>17</v>
      </c>
      <c r="B21" s="6" t="s">
        <v>43</v>
      </c>
      <c r="C21" s="6" t="s">
        <v>44</v>
      </c>
      <c r="D21" s="4" t="s">
        <v>3</v>
      </c>
      <c r="E21" s="8">
        <v>160</v>
      </c>
      <c r="F21" s="7">
        <v>1117.8800000000001</v>
      </c>
      <c r="G21" s="16">
        <f>E21*F21</f>
        <v>178860.80000000002</v>
      </c>
    </row>
    <row r="22" spans="1:7" ht="51">
      <c r="A22" s="15">
        <v>18</v>
      </c>
      <c r="B22" s="6" t="s">
        <v>45</v>
      </c>
      <c r="C22" s="6" t="s">
        <v>46</v>
      </c>
      <c r="D22" s="4" t="s">
        <v>3</v>
      </c>
      <c r="E22" s="8">
        <v>80</v>
      </c>
      <c r="F22" s="7">
        <v>1242.1600000000001</v>
      </c>
      <c r="G22" s="16">
        <f t="shared" ref="G22:G43" si="1">E22*F22</f>
        <v>99372.800000000003</v>
      </c>
    </row>
    <row r="23" spans="1:7" ht="38.25">
      <c r="A23" s="15">
        <v>19</v>
      </c>
      <c r="B23" s="6" t="s">
        <v>47</v>
      </c>
      <c r="C23" s="6" t="s">
        <v>48</v>
      </c>
      <c r="D23" s="4" t="s">
        <v>2</v>
      </c>
      <c r="E23" s="8">
        <v>150</v>
      </c>
      <c r="F23" s="7">
        <v>159.6</v>
      </c>
      <c r="G23" s="16">
        <f t="shared" si="1"/>
        <v>23940</v>
      </c>
    </row>
    <row r="24" spans="1:7" ht="38.25">
      <c r="A24" s="15">
        <v>20</v>
      </c>
      <c r="B24" s="6" t="s">
        <v>49</v>
      </c>
      <c r="C24" s="6" t="s">
        <v>50</v>
      </c>
      <c r="D24" s="4" t="s">
        <v>2</v>
      </c>
      <c r="E24" s="8">
        <v>300</v>
      </c>
      <c r="F24" s="7">
        <v>266</v>
      </c>
      <c r="G24" s="16">
        <f t="shared" si="1"/>
        <v>79800</v>
      </c>
    </row>
    <row r="25" spans="1:7" ht="38.25">
      <c r="A25" s="15">
        <v>21</v>
      </c>
      <c r="B25" s="6" t="s">
        <v>49</v>
      </c>
      <c r="C25" s="6" t="s">
        <v>51</v>
      </c>
      <c r="D25" s="4" t="s">
        <v>2</v>
      </c>
      <c r="E25" s="8">
        <v>600</v>
      </c>
      <c r="F25" s="7">
        <v>266</v>
      </c>
      <c r="G25" s="16">
        <f t="shared" si="1"/>
        <v>159600</v>
      </c>
    </row>
    <row r="26" spans="1:7" ht="38.25">
      <c r="A26" s="15">
        <v>22</v>
      </c>
      <c r="B26" s="6" t="s">
        <v>49</v>
      </c>
      <c r="C26" s="6" t="s">
        <v>52</v>
      </c>
      <c r="D26" s="4" t="s">
        <v>2</v>
      </c>
      <c r="E26" s="8">
        <v>200</v>
      </c>
      <c r="F26" s="7">
        <v>266</v>
      </c>
      <c r="G26" s="16">
        <f t="shared" si="1"/>
        <v>53200</v>
      </c>
    </row>
    <row r="27" spans="1:7" ht="25.5">
      <c r="A27" s="15">
        <v>23</v>
      </c>
      <c r="B27" s="6" t="s">
        <v>53</v>
      </c>
      <c r="C27" s="6" t="s">
        <v>54</v>
      </c>
      <c r="D27" s="4" t="s">
        <v>3</v>
      </c>
      <c r="E27" s="4">
        <v>30</v>
      </c>
      <c r="F27" s="7">
        <v>364.42</v>
      </c>
      <c r="G27" s="16">
        <f t="shared" si="1"/>
        <v>10932.6</v>
      </c>
    </row>
    <row r="28" spans="1:7" ht="38.25">
      <c r="A28" s="15">
        <v>24</v>
      </c>
      <c r="B28" s="4" t="s">
        <v>55</v>
      </c>
      <c r="C28" s="6" t="s">
        <v>56</v>
      </c>
      <c r="D28" s="4" t="s">
        <v>3</v>
      </c>
      <c r="E28" s="4">
        <v>30</v>
      </c>
      <c r="F28" s="7">
        <v>669.41</v>
      </c>
      <c r="G28" s="16">
        <f t="shared" si="1"/>
        <v>20082.3</v>
      </c>
    </row>
    <row r="29" spans="1:7" ht="25.5">
      <c r="A29" s="15">
        <v>25</v>
      </c>
      <c r="B29" s="4" t="s">
        <v>57</v>
      </c>
      <c r="C29" s="6" t="s">
        <v>58</v>
      </c>
      <c r="D29" s="4" t="s">
        <v>3</v>
      </c>
      <c r="E29" s="4">
        <v>30</v>
      </c>
      <c r="F29" s="7">
        <v>389.69</v>
      </c>
      <c r="G29" s="16">
        <f t="shared" si="1"/>
        <v>11690.7</v>
      </c>
    </row>
    <row r="30" spans="1:7" ht="25.5">
      <c r="A30" s="15">
        <v>26</v>
      </c>
      <c r="B30" s="4" t="s">
        <v>59</v>
      </c>
      <c r="C30" s="6" t="s">
        <v>60</v>
      </c>
      <c r="D30" s="4" t="s">
        <v>3</v>
      </c>
      <c r="E30" s="4">
        <v>30</v>
      </c>
      <c r="F30" s="7">
        <v>389.69</v>
      </c>
      <c r="G30" s="16">
        <f t="shared" si="1"/>
        <v>11690.7</v>
      </c>
    </row>
    <row r="31" spans="1:7" ht="25.5">
      <c r="A31" s="15">
        <v>27</v>
      </c>
      <c r="B31" s="6" t="s">
        <v>61</v>
      </c>
      <c r="C31" s="6" t="s">
        <v>62</v>
      </c>
      <c r="D31" s="4" t="s">
        <v>3</v>
      </c>
      <c r="E31" s="4">
        <v>200</v>
      </c>
      <c r="F31" s="7">
        <v>475.2</v>
      </c>
      <c r="G31" s="16">
        <f t="shared" si="1"/>
        <v>95040</v>
      </c>
    </row>
    <row r="32" spans="1:7" ht="51">
      <c r="A32" s="15">
        <v>28</v>
      </c>
      <c r="B32" s="6" t="s">
        <v>63</v>
      </c>
      <c r="C32" s="6" t="s">
        <v>64</v>
      </c>
      <c r="D32" s="4" t="s">
        <v>3</v>
      </c>
      <c r="E32" s="4">
        <v>25</v>
      </c>
      <c r="F32" s="7">
        <v>1879.55</v>
      </c>
      <c r="G32" s="16">
        <f t="shared" si="1"/>
        <v>46988.75</v>
      </c>
    </row>
    <row r="33" spans="1:7" ht="178.5">
      <c r="A33" s="15">
        <v>29</v>
      </c>
      <c r="B33" s="4" t="s">
        <v>65</v>
      </c>
      <c r="C33" s="6" t="s">
        <v>66</v>
      </c>
      <c r="D33" s="4" t="s">
        <v>67</v>
      </c>
      <c r="E33" s="4">
        <v>30</v>
      </c>
      <c r="F33" s="7">
        <v>8993.61</v>
      </c>
      <c r="G33" s="16">
        <f t="shared" si="1"/>
        <v>269808.30000000005</v>
      </c>
    </row>
    <row r="34" spans="1:7" ht="63.75">
      <c r="A34" s="15">
        <v>30</v>
      </c>
      <c r="B34" s="6" t="s">
        <v>68</v>
      </c>
      <c r="C34" s="6" t="s">
        <v>69</v>
      </c>
      <c r="D34" s="4" t="s">
        <v>3</v>
      </c>
      <c r="E34" s="4">
        <v>105</v>
      </c>
      <c r="F34" s="7">
        <v>1376.28</v>
      </c>
      <c r="G34" s="16">
        <f t="shared" si="1"/>
        <v>144509.4</v>
      </c>
    </row>
    <row r="35" spans="1:7" ht="38.25">
      <c r="A35" s="15">
        <v>31</v>
      </c>
      <c r="B35" s="6" t="s">
        <v>70</v>
      </c>
      <c r="C35" s="6" t="s">
        <v>71</v>
      </c>
      <c r="D35" s="4" t="s">
        <v>2</v>
      </c>
      <c r="E35" s="4">
        <v>4100</v>
      </c>
      <c r="F35" s="7">
        <v>127.68</v>
      </c>
      <c r="G35" s="16">
        <f t="shared" si="1"/>
        <v>523488</v>
      </c>
    </row>
    <row r="36" spans="1:7" ht="38.25">
      <c r="A36" s="15">
        <v>32</v>
      </c>
      <c r="B36" s="6" t="s">
        <v>72</v>
      </c>
      <c r="C36" s="6" t="s">
        <v>71</v>
      </c>
      <c r="D36" s="4" t="s">
        <v>2</v>
      </c>
      <c r="E36" s="4">
        <v>4100</v>
      </c>
      <c r="F36" s="7">
        <v>207.48</v>
      </c>
      <c r="G36" s="16">
        <f t="shared" si="1"/>
        <v>850668</v>
      </c>
    </row>
    <row r="37" spans="1:7" ht="25.5">
      <c r="A37" s="15">
        <v>33</v>
      </c>
      <c r="B37" s="6" t="s">
        <v>73</v>
      </c>
      <c r="C37" s="6" t="s">
        <v>74</v>
      </c>
      <c r="D37" s="4" t="s">
        <v>3</v>
      </c>
      <c r="E37" s="4">
        <v>500</v>
      </c>
      <c r="F37" s="7">
        <v>657.65</v>
      </c>
      <c r="G37" s="16">
        <f t="shared" si="1"/>
        <v>328825</v>
      </c>
    </row>
    <row r="38" spans="1:7" ht="25.5">
      <c r="A38" s="15">
        <v>34</v>
      </c>
      <c r="B38" s="6" t="s">
        <v>73</v>
      </c>
      <c r="C38" s="6" t="s">
        <v>75</v>
      </c>
      <c r="D38" s="4" t="s">
        <v>3</v>
      </c>
      <c r="E38" s="4">
        <v>400</v>
      </c>
      <c r="F38" s="7">
        <v>657.65</v>
      </c>
      <c r="G38" s="16">
        <f t="shared" si="1"/>
        <v>263060</v>
      </c>
    </row>
    <row r="39" spans="1:7" ht="38.25">
      <c r="A39" s="15">
        <v>35</v>
      </c>
      <c r="B39" s="6" t="s">
        <v>76</v>
      </c>
      <c r="C39" s="6" t="s">
        <v>77</v>
      </c>
      <c r="D39" s="4" t="s">
        <v>3</v>
      </c>
      <c r="E39" s="4">
        <v>50</v>
      </c>
      <c r="F39" s="7">
        <v>1245.79</v>
      </c>
      <c r="G39" s="16">
        <f t="shared" si="1"/>
        <v>62289.5</v>
      </c>
    </row>
    <row r="40" spans="1:7" ht="38.25">
      <c r="A40" s="15">
        <v>36</v>
      </c>
      <c r="B40" s="6" t="s">
        <v>76</v>
      </c>
      <c r="C40" s="6" t="s">
        <v>78</v>
      </c>
      <c r="D40" s="4" t="s">
        <v>3</v>
      </c>
      <c r="E40" s="4">
        <v>50</v>
      </c>
      <c r="F40" s="7">
        <v>1202.17</v>
      </c>
      <c r="G40" s="16">
        <f t="shared" si="1"/>
        <v>60108.5</v>
      </c>
    </row>
    <row r="41" spans="1:7" ht="38.25">
      <c r="A41" s="15">
        <v>37</v>
      </c>
      <c r="B41" s="6" t="s">
        <v>76</v>
      </c>
      <c r="C41" s="6" t="s">
        <v>79</v>
      </c>
      <c r="D41" s="4" t="s">
        <v>3</v>
      </c>
      <c r="E41" s="4">
        <v>50</v>
      </c>
      <c r="F41" s="7">
        <v>1289.4100000000001</v>
      </c>
      <c r="G41" s="16">
        <f t="shared" si="1"/>
        <v>64470.500000000007</v>
      </c>
    </row>
    <row r="42" spans="1:7">
      <c r="A42" s="15">
        <v>38</v>
      </c>
      <c r="B42" s="6" t="s">
        <v>80</v>
      </c>
      <c r="C42" s="6" t="s">
        <v>81</v>
      </c>
      <c r="D42" s="4" t="s">
        <v>3</v>
      </c>
      <c r="E42" s="4">
        <v>50</v>
      </c>
      <c r="F42" s="7">
        <v>62.2</v>
      </c>
      <c r="G42" s="16">
        <f t="shared" si="1"/>
        <v>3110</v>
      </c>
    </row>
    <row r="43" spans="1:7">
      <c r="A43" s="15">
        <v>39</v>
      </c>
      <c r="B43" s="6" t="s">
        <v>80</v>
      </c>
      <c r="C43" s="6" t="s">
        <v>82</v>
      </c>
      <c r="D43" s="4" t="s">
        <v>3</v>
      </c>
      <c r="E43" s="4">
        <v>50</v>
      </c>
      <c r="F43" s="7">
        <v>62.2</v>
      </c>
      <c r="G43" s="16">
        <f t="shared" si="1"/>
        <v>3110</v>
      </c>
    </row>
    <row r="44" spans="1:7">
      <c r="G44" s="18">
        <f>SUM(G4:G43)</f>
        <v>7730185.7800000012</v>
      </c>
    </row>
  </sheetData>
  <mergeCells count="1">
    <mergeCell ref="B2:F2"/>
  </mergeCells>
  <pageMargins left="0.7" right="0.7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2022-01-28T08:15:48Z</dcterms:modified>
</cp:coreProperties>
</file>