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97" i="1"/>
  <c r="G95"/>
  <c r="G93"/>
  <c r="G91"/>
  <c r="G89"/>
  <c r="G87"/>
  <c r="G85"/>
  <c r="G83"/>
  <c r="G81"/>
  <c r="G79"/>
  <c r="G77"/>
  <c r="G75"/>
  <c r="G73"/>
  <c r="G71"/>
  <c r="G69"/>
  <c r="G67"/>
  <c r="G65"/>
  <c r="G63"/>
  <c r="G61"/>
  <c r="G59"/>
  <c r="G57"/>
  <c r="G55"/>
  <c r="G53"/>
  <c r="G51"/>
  <c r="G49"/>
  <c r="G47"/>
  <c r="G45"/>
  <c r="G43"/>
  <c r="G41"/>
  <c r="G39"/>
  <c r="G37"/>
  <c r="G35"/>
  <c r="G33"/>
  <c r="G31"/>
  <c r="G29"/>
  <c r="G27"/>
  <c r="G25"/>
  <c r="G23"/>
  <c r="G21"/>
  <c r="G19"/>
  <c r="G17"/>
  <c r="G15"/>
  <c r="G13"/>
  <c r="G11"/>
  <c r="G99" s="1"/>
  <c r="G9"/>
  <c r="G7"/>
  <c r="G6"/>
  <c r="G4"/>
</calcChain>
</file>

<file path=xl/sharedStrings.xml><?xml version="1.0" encoding="utf-8"?>
<sst xmlns="http://schemas.openxmlformats.org/spreadsheetml/2006/main" count="205" uniqueCount="114">
  <si>
    <t>№ п/п</t>
  </si>
  <si>
    <t>Наименование</t>
  </si>
  <si>
    <t>Характеристика, форма выпуска</t>
  </si>
  <si>
    <t>Ед.изм</t>
  </si>
  <si>
    <t>Коли-чество</t>
  </si>
  <si>
    <t>Цена, тенге</t>
  </si>
  <si>
    <t>Сумма, тенге</t>
  </si>
  <si>
    <t>ТОО "ДИАМЕД"</t>
  </si>
  <si>
    <t>ТОО "ABDA development"</t>
  </si>
  <si>
    <t>ТОО "АВИЦЕНА-ЛТД"</t>
  </si>
  <si>
    <t>ТОО "ДиоГен Системс"</t>
  </si>
  <si>
    <t>Победитель</t>
  </si>
  <si>
    <t>Лекарственные средства</t>
  </si>
  <si>
    <t xml:space="preserve">Пропофол </t>
  </si>
  <si>
    <t>эмульсия для инъекций 1% 10 мл</t>
  </si>
  <si>
    <t>ампула</t>
  </si>
  <si>
    <t>Авифол</t>
  </si>
  <si>
    <t>Амброксол</t>
  </si>
  <si>
    <t>раствор для приема внутрь и ингаляций 7,5 мг
/мл во флаконе 100 мл</t>
  </si>
  <si>
    <t>флакон</t>
  </si>
  <si>
    <t>Противовирусные препараты</t>
  </si>
  <si>
    <t>мазь назальная 0,25%, 10 г</t>
  </si>
  <si>
    <t>штука</t>
  </si>
  <si>
    <t>Изделия медицинского назначения / Реагенты</t>
  </si>
  <si>
    <t>Галактоманнан</t>
  </si>
  <si>
    <t>Набор реагентов Platelia Aspergillus Ag для обнаружения галактоманнанового антигена Aspergillus в сыворотке и бронхоальвеолярном лаваже (БАЛ) на 96 определений</t>
  </si>
  <si>
    <t>набор</t>
  </si>
  <si>
    <t>Аспергил IgG</t>
  </si>
  <si>
    <t>Набор реагентов для иммуноферментного выявления иммуноглобулинов класса G к грибам рода Aspergillus в сыворотке (плазме) крови. Число определений 12 х 8</t>
  </si>
  <si>
    <t>Микоплазма IgM</t>
  </si>
  <si>
    <t>Набор реагентов для выявления антител класса  IgМ к Mycoplasma pneumoniae методом непрямого иммуно-ферментного анализа в сыворотке (плазме) крови человека. Число определений 12 х 8</t>
  </si>
  <si>
    <t>Mикоплазма IgG</t>
  </si>
  <si>
    <t>Набор реагентов для выявления антител класса IgG к Mycoplasma pneumoniae методом непрямого иммуно-ферментного анализа в сыворотке (плазме) крови человека. Число определений 12 х 8</t>
  </si>
  <si>
    <t>Хламидии IgM</t>
  </si>
  <si>
    <t>Набор реагентов для иммуноферментного выявления иммуноглобулинов класса М к Chlamydophila pneumoniae в сыворотке (плазме) крови. Число определений 12 х 8</t>
  </si>
  <si>
    <t>Хламидий IgG</t>
  </si>
  <si>
    <t>Набор реагентов для иммуноферментного выявления иммуноглобулинов класса G к Chlamydophila pneumoniae Chlamydophila pneumoniae в сыовротке (плазме) крови. Число определений 12 х 8</t>
  </si>
  <si>
    <t>Трихомонады IgM\G</t>
  </si>
  <si>
    <t>Набор реагентов для выявления антител класса G и М к Trichomonas vaginalis методом иммуноферментного анализа. Число определений - 96.</t>
  </si>
  <si>
    <t>Уреоплазма IgM/G</t>
  </si>
  <si>
    <t xml:space="preserve"> Набор реагентов  для выявления антител класса G и М к Ureaplasma urealyricum методом иммуноферментного анализа. Число определений - 96.</t>
  </si>
  <si>
    <t>Вирус простого герпеса  IgM</t>
  </si>
  <si>
    <t>Набор реагентов для иммуноферментного выявления иммуноглобулинов класса М к вирусу простого гепеса 1 и 2 типов. Число определений - 12х8.</t>
  </si>
  <si>
    <t>Вирус простого герпеса  IgG</t>
  </si>
  <si>
    <t>Набор реагентов для иммуноферментного выявления иммуноглобулинов класса G к вирусу простого гепеса 1 и 2 типов в сыворотке (плазме) крови. Число определений - 12х8.</t>
  </si>
  <si>
    <t>ВПГ авидность</t>
  </si>
  <si>
    <t>Набор реагентов для иммуноферментного определения индекса авидности иммуноглобулинов класса G к вирусу простого герпеса 1 и 2 типов в сыворотке (плазме) крови. Число определений - 6х8.</t>
  </si>
  <si>
    <t>ЦМВ авидность</t>
  </si>
  <si>
    <t xml:space="preserve"> Набор реагентов для иммуноферментного определения индекса авидности иммуноглобулинов класса G к цитомегаловирусу в сыворотке (плазме) крови. Число определений - 6х8.</t>
  </si>
  <si>
    <t>Кандиды IgM</t>
  </si>
  <si>
    <t>Набор реагентов для выявления антител класса M к антигенам Candida albicans методом иммуноферментного анализа. Число определений - 96.</t>
  </si>
  <si>
    <t>Кандиды IgG</t>
  </si>
  <si>
    <t>Набор реагентов для выявления антител класса G к антигенам Candida albicans методом иммуноферментного анализа. Число определений - 96.</t>
  </si>
  <si>
    <t xml:space="preserve"> Листериоз IgG</t>
  </si>
  <si>
    <t>Набор реагентов  для выявления антител класса G к Listeria monocytogenes методом иммуноферментного анализа. Число определений - 96.</t>
  </si>
  <si>
    <t>Хеликобактер пилори</t>
  </si>
  <si>
    <t>Набор реагентов для выявления антител класса G и А к Helicobacter pylori методом иммуноферментного анализа. Число определений - 96.</t>
  </si>
  <si>
    <t>Трихинеллез</t>
  </si>
  <si>
    <t>Набор реагентов для иммуноферментного выявления иммуноглобулинов класса G к антигенам трихинелл в сыворотке (плазме) крови. Число определений - 12 х 8.</t>
  </si>
  <si>
    <t>Эхинококкоз</t>
  </si>
  <si>
    <t>Набор реагентов для иммуноферментного выявления иммуноглобулинов класса G к антигенам эхинококка однокамерного в сыворотке (плазме) крови. Число определений - 12 х 8.</t>
  </si>
  <si>
    <t>Токсокароз</t>
  </si>
  <si>
    <t>Набор реагентов для иммуноферментного выявления иммуноглобулинов класса G к антигенам токсокар в сыворотке (плазме) крови</t>
  </si>
  <si>
    <t>Описторхоз</t>
  </si>
  <si>
    <t>Набор реагентов для иммуноферментного выявления иммуноглобулинов класса G к антигенам описторхисов в сыворотке (плазме) крови. Число определений - 12 х 8.</t>
  </si>
  <si>
    <t>Лямблий</t>
  </si>
  <si>
    <t>Набор реагентов для выявления антител класса G и А к Lamblia intestinalis методом иммуноферментного анализа. Число определений - 96.</t>
  </si>
  <si>
    <t>Аскариды</t>
  </si>
  <si>
    <t>Набор реагентов для выявления антител класса G к Ascaris lumbricoides методом иммуноферментного анализа. Число определений - 96.</t>
  </si>
  <si>
    <t xml:space="preserve">Иерсиниоз    </t>
  </si>
  <si>
    <t>Набор реагентов для выявления антител класса G к Yersinia enterocolitica и Yersinia pseudotuberculosis методом иммуноферментного анализа. Число определений - 96.</t>
  </si>
  <si>
    <t>Вирус Эпштейн-Барра Ig M</t>
  </si>
  <si>
    <t>Набор реагентов для иммуноферментного выявления иммуноглобулинов класса М к капсидному антигену VCA вируса Эпштейна-Барр в сыворотке (плазме) крови. Число определений - 12 х 8.</t>
  </si>
  <si>
    <t>Вирус Эпштейн-Барра IgG</t>
  </si>
  <si>
    <t>Набор реагентов для иммуноферментного выявления иммуноглобулинов класса G к ранним антигенам ЕА вируса Эпштейна-Барр в сыворотке (плазме) крови. Число определений - 12 х 8.</t>
  </si>
  <si>
    <t>Гельминты</t>
  </si>
  <si>
    <t>Набор реагентов для иммуноферментного выявления иммуноглобулинов класса G к антигенам описторхисов, трихинелл, токсокар и эхинококкозов в сыворотке (плазме) крови. Число определений - 3 х 64.</t>
  </si>
  <si>
    <r>
      <t xml:space="preserve">Проба НК. </t>
    </r>
    <r>
      <rPr>
        <sz val="10"/>
        <color theme="3"/>
        <rFont val="Arial"/>
        <family val="2"/>
        <charset val="204"/>
      </rPr>
      <t>Пробоподготовка для наборов производства ДНК-Технология: Гепатит В, ВЭБ, Варицелла зостер, хламидии, ВГ, ЦМВ, кандида</t>
    </r>
  </si>
  <si>
    <t>Комплект реагентов для выделения нуклеиновых кислот. Исследуемый материал: плазма крови, соскобы эпит. клеток, мокрота, моча и др. Методики выделения ДНК: на основе преципитации. Набор должен быть совместим с наборами для амплификации в формате FLASH. Состав: лизирующий раствор - 30 мл (1флакон); реагент для преципитации – 40 мл (1 флакон); промывочный раствор №1 -50 мл (1флакон); промывочный раствор №2 -30 мл (1 флакон); буфер для растворения - по 1,25 мл ( 4 пробирки); отрицательный контрольный образец («К-»)-по 1,5 мл (2 пробирки); внутренний контрольный образец (РНК-ВК) -1,0 мл (1 пробирка); внутренний контрольный образец (ДНК-ВК) -1,0 мл (1 пробирка). Набор 100 тестов. Пробоподготовка для наборов производства ДНК-Технология</t>
  </si>
  <si>
    <t>шт.</t>
  </si>
  <si>
    <t>Набор реагентов гепатит С</t>
  </si>
  <si>
    <t xml:space="preserve">Набор реагентов для выявления РНК вируса гепатита C (HCV) в клиническом материале методом полимеразной цепной реакции (ПЦР) с гибридизационно-флуоресцентной детекцией "АмплиСенс® HCV-FL" (V1-FEP АмплиСенс HCV-FL). Номер по каталогу: V1-FEP Количество тестов: 112 
Метод детекции: FEP 
Комплектация: Комплект только для одного этапа анализа 
Фасовка: Флаконы с реагентами, Taq-F полимераза 
Форма: вариант FEP, 100F, ПЦР-комплект </t>
  </si>
  <si>
    <t>РИБО-преп (для Гепатита С)</t>
  </si>
  <si>
    <t>Комплект реагентов предназначен для экстракции (выделения) тотальной РНК/ДНК из клинического материала (плазмы периферической крови, ликвора, амниотической жидкости, мазков из носа, зева, слюны) для последующего анализа методом обратной транскрипции и полимеразной цепной реакции. Количество тестов: 100
Комплектация: Комплект только для одного этапа анализа
Фасовка: Флаконы с реагентами
Форма: Вариант 100</t>
  </si>
  <si>
    <t>гепатит В</t>
  </si>
  <si>
    <t>Набор реагентов для выявления ДНК вируса гепатита В (HBV) методом полимеразной цепной реакции (ПЦР), Flach 0,5. Формат пробирок 0,5 мл. Набор 100 тестов. Чувствительность -200 копий на 1,0 мл плазмы, 99,8 %, специфичность -100 %.</t>
  </si>
  <si>
    <t>Набор реагентов ЦМВ</t>
  </si>
  <si>
    <t>Набор реагентов для выявления ДНК цитомегаловируса человека (CMV) методом полимеразной цепной реакции, в режиме Flash. Формат пробирок 0,5 мл. Набор 100 тестов. Аналитические характеристики: аналитическая чувствительность 200 копий/мл</t>
  </si>
  <si>
    <t>ВЭБ</t>
  </si>
  <si>
    <t>Набор реагентов для выявления ДНК вируса Эпштейн - Барр методом полимеразной цепной реакции, в режиме Flash. Формат пробирок 0,5 мл. Набор 100 тестов. Аналитические характеристики: аналитическая чувствительность 600 копий/мл</t>
  </si>
  <si>
    <t>Набор реагентов ВПГ</t>
  </si>
  <si>
    <t>Набор реагентов для выявления ДНК вируса простого герпеса человека 1, 2 типов (HSV 1, 2) методом полимеразной цепной реакции, в режиме Flash. Формат пробирок 0,5 мл. Набор 100 тестов. Аналитические характеристики: аналитическая чувствительность 1000 копий/мл</t>
  </si>
  <si>
    <t>Варицелла зостер</t>
  </si>
  <si>
    <t>Набор реагентов для выявления ДНК Вируса ветряной оспы  методом полимеразной цепной реакции (VZV) , в режиме Flash. Формат пробирок 0,5 мл. Набор 50 тестов. Аналитические характеристики: аналитическая чувствительность 600 копий/мл</t>
  </si>
  <si>
    <t>Набор реагентов Кандида</t>
  </si>
  <si>
    <t>Набор реагентов для выявления ДНК кандиды альбиканс (Candida albicans) методом полимеразной цепной реакции, в режиме Flash. Формат пробирок 0,5 мл. Набор 100 тестов. Аналитические характеристики: аналитическая чувствительность 2000 копий/мл</t>
  </si>
  <si>
    <t>Набор реагентов Хламидии трахоматис</t>
  </si>
  <si>
    <t>Набор реагентов для выявления ДНК Хламидии трахоматис (Chlamydia trachomatis) методом ПЦР, в режиме Flash. Формат пробирок 0,5 мл. Аналитические характеристики: аналитическая чувствительность 2000 копий/мл, набор 100 тестов</t>
  </si>
  <si>
    <t>Набор реагентов Микоплазма пневм.</t>
  </si>
  <si>
    <t>Набор реагентов для выявления ДНК Mycoplasma pneumoniae и Chlamydophila pneumoniae в биологическом материале методом полимеразной цепной реакции (ПЦР) с гибридизационно-флуоресцентной детекцией Mycoplasma pneumoniae/ Chlamydophila pneumoniae -FL Для 3-х и более канального детектора флуоресценции. Фасовка: Готовые ПЦР-пробирки. Форма: Формат FEP, 50R, пробирки 0,5, ПЦР- комплект, 55 тестов</t>
  </si>
  <si>
    <t>Набор реагентов Хламидии пневм.</t>
  </si>
  <si>
    <t>Проба Amplisens (для Микоплазма пневм./хлам.пневм.)</t>
  </si>
  <si>
    <t>Панкреатическая эластаза</t>
  </si>
  <si>
    <t>Эластаза-1 в кале, 96. тестов. Назначение: набор предназначен для количественного определения Эластазы-1 в образцах кала методом иммуноферментного анализа.  Специфичность и чувствительность теста при исследовании кала составляют 93%. ИФА-метод с двумя поликлональными антителами, используемыми одновременно, специфически идентифицирующими эластазу 1.</t>
  </si>
  <si>
    <t>Кальпротектин</t>
  </si>
  <si>
    <t xml:space="preserve">Кальпротектин в кале.96 тестов. Назначение: набор предназначен для количественного определения человеческого кальпротектина (MRP8/14; S100A8/S100A9) в образцах кала методом иммуноферментного анализа. Диапазон измерения: 30–1800 мкг/г кала. Чувствительность: 30 мкг/г кала. Приложения теста: кальпротектин идентичен белкам MRP8/14 и S100A8/A9, он имеет различные названия для гетерокомплекса кальций-зависимых белков, высоко экспрессируемых в нейтрофильных клетках и макрофагах. Другие приложения определения ФК: - Оценка побочного действия лекарств, повреждающих слизистую кишечника, по уровню ФК, например, нестероидных противовоспалительных средств, и подбора препаратов, не вызывающих рецидива скрытых форм ВЗК. - ФК - маркер отторжения трансплантата кишечника. - Прогноз рецидива после хирургического лечения ВЗК. - Дифференциальная диагностика ВЗК и конститутивной патологии энтероцитов при тяжелой диарее у младенцев. </t>
  </si>
  <si>
    <t>Нейронспецифическая енолаза</t>
  </si>
  <si>
    <t>Нейрон-специфическая енолаза (НСЕ), 96  тестов. Назначение: набор предназначен для количественного определения опухолевого маркера нейрон-специфической енолазы (НСЕ) в образцах сыворотки иммуноферментным методом. Важнейшие характеристики метода: Длина волны измерения 620 или 405 нм. Диапазон измерения 1-150 мкг/л. Чувствительность 1 мкг/л. Воспроизводимость межсерийная, СV% ≤ 5.5%. Хук-эффект не был обнаружен для образцов с концентрациями до 200 000 мкг/л. Ячейки микропланшета покрыты стрептавидином. *Сорбция лунок стрептавидином улучшает воспроизводимость и чувствительность – это следующее поколение иммуноферментных тестов по сравнению с наборами, где ячейки покрыты антителами. Специфичность - данный метод EIA основывается на применении двух различных видов моноклональных анти-НСЕ антител: биотинилированных антител MAb Е21 и моноклональных антител Е17, конъюгированных с пероксидазой хрена. Используемые моноклональные антитела связываются с γ-субъединицей фермента и следовательно , детектируют и γγ, и aγ формы. Приложения теста: гликолитический фермент енолаза (2-фосфо-D-глицерато гидролиаза, EC 4.2.1.11) существует в виде нескольких димерных изоферментов aa, aβ, aγ, ββ и γγ), образованных из трех субъединиц a, β и γ. γ-субъединица обнаружена или в составе изофермента гомодимера γγ, или в составе изофермента гетеродимера aγ, и известна как нейрон-специфическая енолаза (НСЕ, NSE).</t>
  </si>
  <si>
    <t>ИФА тест система Вирус Зостер JgM</t>
  </si>
  <si>
    <t>Набор реагентов для иммуноферментного определения антител класса IgM к вирусу Varicella Zoster в сыворотке крови человека VZV IgM ELISA. Качественное определение IgМ антител к вирусу Varicella Zoster методом ИФА. 96 тестов, температура хранения +2…+8 °C</t>
  </si>
  <si>
    <t>ИФА тест система Вирус Зостер JgG</t>
  </si>
  <si>
    <t>Набор реагентов для иммуноферментного определения антител класса IgG к вирусу Varicella Zoster в сыворотке крови человека VZV IgG ELISA.                                                                                                                                                 Качественное определение IgG антител к вирусу Varicella Zoster методом ИФА. 96 тестов, температура хранения +2…+8 °C</t>
  </si>
  <si>
    <t>Аденовирус G\М</t>
  </si>
  <si>
    <t xml:space="preserve">IgG/IgM-антитела к аденовирусу, 96 , Набор для определения IgG/IgM-антител к аденовирусу методом иммуноферментного анализа предназначен для определения IgG/IgM-антител к аденовирусу в образцах человеческой сыворотки методом иммуноферментного анализа. Антиген:антиген аденовируса штамм Adenoid 71 (ATCC VR-1). Относительная чувствительность: для IgG 99%, для IgM 83% по сравнению с иммунофлуоресцентным методом. Относительная специфичность: для IgG 95%, для IgM 100% по сравнению с иммунофлуоресцентным методом. Приложения теста: аденовирусы, составляющие большую группу возбудителей инфекционных заболеваний, вызывают у человека острые вирусные болезни, протекающие с преимущественным поражением органов дыхания, глаз и лимфатических узлов. 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</si>
</sst>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.00\ _р_._-;\-* #,##0.00\ _р_._-;_-* &quot;-&quot;??\ _р_._-;_-@_-"/>
    <numFmt numFmtId="165" formatCode="_-* #,##0.00_р_._-;\-* #,##0.00_р_._-;_-* &quot;-&quot;??_р_._-;_-@_-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1"/>
      <color indexed="8"/>
      <name val="Calibri"/>
      <family val="2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theme="3"/>
      <name val="Arial"/>
      <family val="2"/>
      <charset val="204"/>
    </font>
    <font>
      <b/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4" fillId="0" borderId="0" applyFont="0" applyFill="0" applyBorder="0" applyAlignment="0" applyProtection="0"/>
  </cellStyleXfs>
  <cellXfs count="45">
    <xf numFmtId="0" fontId="0" fillId="0" borderId="0" xfId="0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vertical="center" wrapText="1"/>
    </xf>
    <xf numFmtId="0" fontId="3" fillId="0" borderId="1" xfId="2" applyFont="1" applyFill="1" applyBorder="1" applyAlignment="1">
      <alignment horizontal="left" vertical="center"/>
    </xf>
    <xf numFmtId="0" fontId="3" fillId="0" borderId="1" xfId="2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 wrapText="1"/>
    </xf>
    <xf numFmtId="43" fontId="3" fillId="0" borderId="1" xfId="1" applyFont="1" applyFill="1" applyBorder="1" applyAlignment="1">
      <alignment horizontal="center" vertical="center"/>
    </xf>
    <xf numFmtId="164" fontId="3" fillId="0" borderId="1" xfId="3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wrapText="1"/>
    </xf>
    <xf numFmtId="0" fontId="3" fillId="3" borderId="1" xfId="2" applyFont="1" applyFill="1" applyBorder="1" applyAlignment="1" applyProtection="1">
      <alignment horizontal="center" vertical="center" wrapText="1"/>
    </xf>
    <xf numFmtId="0" fontId="3" fillId="3" borderId="0" xfId="0" applyFont="1" applyFill="1"/>
    <xf numFmtId="0" fontId="3" fillId="3" borderId="1" xfId="2" applyFont="1" applyFill="1" applyBorder="1" applyAlignment="1">
      <alignment horizontal="left" vertical="center"/>
    </xf>
    <xf numFmtId="0" fontId="3" fillId="3" borderId="1" xfId="2" applyFont="1" applyFill="1" applyBorder="1" applyAlignment="1">
      <alignment horizontal="center" vertical="center"/>
    </xf>
    <xf numFmtId="0" fontId="3" fillId="3" borderId="1" xfId="2" applyFont="1" applyFill="1" applyBorder="1" applyAlignment="1">
      <alignment horizontal="center" vertical="center" wrapText="1"/>
    </xf>
    <xf numFmtId="43" fontId="3" fillId="3" borderId="1" xfId="1" applyFont="1" applyFill="1" applyBorder="1" applyAlignment="1">
      <alignment horizontal="center" vertical="center"/>
    </xf>
    <xf numFmtId="164" fontId="3" fillId="3" borderId="1" xfId="3" applyNumberFormat="1" applyFont="1" applyFill="1" applyBorder="1" applyAlignment="1">
      <alignment horizontal="center" vertical="center"/>
    </xf>
    <xf numFmtId="0" fontId="5" fillId="2" borderId="1" xfId="0" applyFont="1" applyFill="1" applyBorder="1"/>
    <xf numFmtId="0" fontId="6" fillId="0" borderId="2" xfId="0" applyFont="1" applyBorder="1" applyAlignment="1">
      <alignment horizontal="center" vertical="top"/>
    </xf>
    <xf numFmtId="0" fontId="6" fillId="0" borderId="2" xfId="0" applyFont="1" applyFill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1" fontId="6" fillId="0" borderId="2" xfId="0" applyNumberFormat="1" applyFont="1" applyFill="1" applyBorder="1" applyAlignment="1">
      <alignment horizontal="center" vertical="top" wrapText="1"/>
    </xf>
    <xf numFmtId="43" fontId="6" fillId="0" borderId="2" xfId="1" applyFont="1" applyBorder="1" applyAlignment="1">
      <alignment horizontal="center" vertical="top" wrapText="1"/>
    </xf>
    <xf numFmtId="43" fontId="6" fillId="0" borderId="2" xfId="1" applyFont="1" applyFill="1" applyBorder="1" applyAlignment="1">
      <alignment horizontal="center" vertical="top" wrapText="1"/>
    </xf>
    <xf numFmtId="4" fontId="5" fillId="4" borderId="1" xfId="0" applyNumberFormat="1" applyFont="1" applyFill="1" applyBorder="1"/>
    <xf numFmtId="0" fontId="6" fillId="0" borderId="3" xfId="0" applyFont="1" applyBorder="1" applyAlignment="1">
      <alignment horizontal="center" vertical="top"/>
    </xf>
    <xf numFmtId="0" fontId="6" fillId="0" borderId="3" xfId="0" applyFont="1" applyFill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1" fontId="6" fillId="0" borderId="3" xfId="0" applyNumberFormat="1" applyFont="1" applyFill="1" applyBorder="1" applyAlignment="1">
      <alignment horizontal="center" vertical="top" wrapText="1"/>
    </xf>
    <xf numFmtId="43" fontId="6" fillId="0" borderId="3" xfId="1" applyFont="1" applyBorder="1" applyAlignment="1">
      <alignment horizontal="center" vertical="top" wrapText="1"/>
    </xf>
    <xf numFmtId="43" fontId="6" fillId="0" borderId="3" xfId="1" applyFont="1" applyFill="1" applyBorder="1" applyAlignment="1">
      <alignment horizontal="center" vertical="top" wrapText="1"/>
    </xf>
    <xf numFmtId="4" fontId="5" fillId="4" borderId="1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 vertical="top"/>
    </xf>
    <xf numFmtId="0" fontId="6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43" fontId="6" fillId="0" borderId="1" xfId="1" applyFont="1" applyFill="1" applyBorder="1" applyAlignment="1">
      <alignment vertical="center" wrapText="1"/>
    </xf>
    <xf numFmtId="43" fontId="6" fillId="0" borderId="1" xfId="1" applyFont="1" applyFill="1" applyBorder="1" applyAlignment="1">
      <alignment horizontal="right" vertical="center" wrapText="1"/>
    </xf>
    <xf numFmtId="0" fontId="6" fillId="2" borderId="1" xfId="0" applyFont="1" applyFill="1" applyBorder="1"/>
    <xf numFmtId="0" fontId="5" fillId="2" borderId="1" xfId="0" applyFont="1" applyFill="1" applyBorder="1" applyAlignment="1">
      <alignment horizontal="center" vertical="center"/>
    </xf>
    <xf numFmtId="4" fontId="5" fillId="4" borderId="1" xfId="0" applyNumberFormat="1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L99"/>
  <sheetViews>
    <sheetView tabSelected="1" workbookViewId="0">
      <selection activeCell="K7" sqref="K7"/>
    </sheetView>
  </sheetViews>
  <sheetFormatPr defaultRowHeight="15"/>
  <cols>
    <col min="1" max="1" width="6" customWidth="1"/>
    <col min="2" max="2" width="15.5703125" customWidth="1"/>
    <col min="3" max="3" width="36.7109375" customWidth="1"/>
    <col min="4" max="4" width="9.140625" customWidth="1"/>
    <col min="5" max="5" width="10.140625" customWidth="1"/>
    <col min="6" max="6" width="15.42578125" customWidth="1"/>
    <col min="7" max="7" width="15.28515625" customWidth="1"/>
    <col min="8" max="8" width="13.28515625" customWidth="1"/>
    <col min="9" max="9" width="14.7109375" customWidth="1"/>
    <col min="10" max="10" width="17.7109375" customWidth="1"/>
    <col min="11" max="11" width="16.28515625" customWidth="1"/>
    <col min="12" max="12" width="18.5703125" customWidth="1"/>
  </cols>
  <sheetData>
    <row r="2" spans="1:12" ht="26.25">
      <c r="A2" s="1" t="s">
        <v>0</v>
      </c>
      <c r="B2" s="2" t="s">
        <v>1</v>
      </c>
      <c r="C2" s="3" t="s">
        <v>2</v>
      </c>
      <c r="D2" s="4" t="s">
        <v>3</v>
      </c>
      <c r="E2" s="5" t="s">
        <v>4</v>
      </c>
      <c r="F2" s="6" t="s">
        <v>5</v>
      </c>
      <c r="G2" s="7" t="s">
        <v>6</v>
      </c>
      <c r="H2" s="8" t="s">
        <v>7</v>
      </c>
      <c r="I2" s="8" t="s">
        <v>8</v>
      </c>
      <c r="J2" s="8" t="s">
        <v>9</v>
      </c>
      <c r="K2" s="8" t="s">
        <v>10</v>
      </c>
      <c r="L2" s="44" t="s">
        <v>11</v>
      </c>
    </row>
    <row r="3" spans="1:12">
      <c r="A3" s="9"/>
      <c r="B3" s="10" t="s">
        <v>12</v>
      </c>
      <c r="C3" s="11"/>
      <c r="D3" s="12"/>
      <c r="E3" s="13"/>
      <c r="F3" s="14"/>
      <c r="G3" s="15"/>
      <c r="H3" s="16"/>
      <c r="I3" s="16"/>
      <c r="J3" s="16"/>
      <c r="K3" s="16"/>
      <c r="L3" s="16"/>
    </row>
    <row r="4" spans="1:12" ht="26.25">
      <c r="A4" s="17">
        <v>1</v>
      </c>
      <c r="B4" s="18" t="s">
        <v>13</v>
      </c>
      <c r="C4" s="19" t="s">
        <v>14</v>
      </c>
      <c r="D4" s="20" t="s">
        <v>15</v>
      </c>
      <c r="E4" s="21">
        <v>200</v>
      </c>
      <c r="F4" s="22">
        <v>1498.5</v>
      </c>
      <c r="G4" s="22">
        <f t="shared" ref="G4:G7" si="0">F4*E4</f>
        <v>299700</v>
      </c>
      <c r="H4" s="16"/>
      <c r="I4" s="16"/>
      <c r="J4" s="23">
        <v>1498</v>
      </c>
      <c r="K4" s="16"/>
      <c r="L4" s="8" t="s">
        <v>9</v>
      </c>
    </row>
    <row r="5" spans="1:12">
      <c r="A5" s="24"/>
      <c r="B5" s="25"/>
      <c r="C5" s="26"/>
      <c r="D5" s="27"/>
      <c r="E5" s="28"/>
      <c r="F5" s="29"/>
      <c r="G5" s="29"/>
      <c r="H5" s="16"/>
      <c r="I5" s="16"/>
      <c r="J5" s="30" t="s">
        <v>16</v>
      </c>
      <c r="K5" s="16"/>
      <c r="L5" s="8"/>
    </row>
    <row r="6" spans="1:12" ht="38.25">
      <c r="A6" s="31">
        <v>2</v>
      </c>
      <c r="B6" s="32" t="s">
        <v>17</v>
      </c>
      <c r="C6" s="32" t="s">
        <v>18</v>
      </c>
      <c r="D6" s="33" t="s">
        <v>19</v>
      </c>
      <c r="E6" s="34">
        <v>19</v>
      </c>
      <c r="F6" s="35">
        <v>582.98</v>
      </c>
      <c r="G6" s="36">
        <f t="shared" si="0"/>
        <v>11076.62</v>
      </c>
      <c r="H6" s="37"/>
      <c r="I6" s="37"/>
      <c r="J6" s="37"/>
      <c r="K6" s="37"/>
      <c r="L6" s="37"/>
    </row>
    <row r="7" spans="1:12" ht="25.5">
      <c r="A7" s="31">
        <v>3</v>
      </c>
      <c r="B7" s="32" t="s">
        <v>20</v>
      </c>
      <c r="C7" s="32" t="s">
        <v>21</v>
      </c>
      <c r="D7" s="33" t="s">
        <v>22</v>
      </c>
      <c r="E7" s="34">
        <v>25</v>
      </c>
      <c r="F7" s="35">
        <v>206.57</v>
      </c>
      <c r="G7" s="36">
        <f t="shared" si="0"/>
        <v>5164.25</v>
      </c>
      <c r="H7" s="37"/>
      <c r="I7" s="37"/>
      <c r="J7" s="37"/>
      <c r="K7" s="37"/>
      <c r="L7" s="37"/>
    </row>
    <row r="8" spans="1:12">
      <c r="A8" s="9"/>
      <c r="B8" s="10" t="s">
        <v>23</v>
      </c>
      <c r="C8" s="11"/>
      <c r="D8" s="12"/>
      <c r="E8" s="13"/>
      <c r="F8" s="14"/>
      <c r="G8" s="15"/>
      <c r="H8" s="16"/>
      <c r="I8" s="16"/>
      <c r="J8" s="16"/>
      <c r="K8" s="16"/>
      <c r="L8" s="16"/>
    </row>
    <row r="9" spans="1:12" ht="26.25">
      <c r="A9" s="17">
        <v>4</v>
      </c>
      <c r="B9" s="18" t="s">
        <v>24</v>
      </c>
      <c r="C9" s="19" t="s">
        <v>25</v>
      </c>
      <c r="D9" s="20" t="s">
        <v>26</v>
      </c>
      <c r="E9" s="21">
        <v>3</v>
      </c>
      <c r="F9" s="22">
        <v>990000</v>
      </c>
      <c r="G9" s="22">
        <f t="shared" ref="G9:G59" si="1">E9*F9</f>
        <v>2970000</v>
      </c>
      <c r="H9" s="38"/>
      <c r="I9" s="38"/>
      <c r="J9" s="38"/>
      <c r="K9" s="39">
        <v>948750</v>
      </c>
      <c r="L9" s="8" t="s">
        <v>10</v>
      </c>
    </row>
    <row r="10" spans="1:12">
      <c r="A10" s="24"/>
      <c r="B10" s="25"/>
      <c r="C10" s="26"/>
      <c r="D10" s="27"/>
      <c r="E10" s="28"/>
      <c r="F10" s="29"/>
      <c r="G10" s="29"/>
      <c r="H10" s="38"/>
      <c r="I10" s="38"/>
      <c r="J10" s="38"/>
      <c r="K10" s="39"/>
      <c r="L10" s="8"/>
    </row>
    <row r="11" spans="1:12">
      <c r="A11" s="17">
        <v>5</v>
      </c>
      <c r="B11" s="18" t="s">
        <v>27</v>
      </c>
      <c r="C11" s="19" t="s">
        <v>28</v>
      </c>
      <c r="D11" s="20" t="s">
        <v>26</v>
      </c>
      <c r="E11" s="21">
        <v>3</v>
      </c>
      <c r="F11" s="22">
        <v>46500</v>
      </c>
      <c r="G11" s="22">
        <f t="shared" si="1"/>
        <v>139500</v>
      </c>
      <c r="H11" s="39">
        <v>46400</v>
      </c>
      <c r="I11" s="40">
        <v>46500</v>
      </c>
      <c r="J11" s="38"/>
      <c r="K11" s="38"/>
      <c r="L11" s="8" t="s">
        <v>7</v>
      </c>
    </row>
    <row r="12" spans="1:12">
      <c r="A12" s="24"/>
      <c r="B12" s="25"/>
      <c r="C12" s="26"/>
      <c r="D12" s="27"/>
      <c r="E12" s="28"/>
      <c r="F12" s="29"/>
      <c r="G12" s="29"/>
      <c r="H12" s="39"/>
      <c r="I12" s="40"/>
      <c r="J12" s="38"/>
      <c r="K12" s="38"/>
      <c r="L12" s="8"/>
    </row>
    <row r="13" spans="1:12">
      <c r="A13" s="17">
        <v>6</v>
      </c>
      <c r="B13" s="18" t="s">
        <v>29</v>
      </c>
      <c r="C13" s="19" t="s">
        <v>30</v>
      </c>
      <c r="D13" s="20" t="s">
        <v>26</v>
      </c>
      <c r="E13" s="21">
        <v>4</v>
      </c>
      <c r="F13" s="22">
        <v>48300</v>
      </c>
      <c r="G13" s="22">
        <f t="shared" si="1"/>
        <v>193200</v>
      </c>
      <c r="H13" s="39">
        <v>48200</v>
      </c>
      <c r="I13" s="40">
        <v>48300</v>
      </c>
      <c r="J13" s="38"/>
      <c r="K13" s="38"/>
      <c r="L13" s="8" t="s">
        <v>7</v>
      </c>
    </row>
    <row r="14" spans="1:12">
      <c r="A14" s="24"/>
      <c r="B14" s="25"/>
      <c r="C14" s="26"/>
      <c r="D14" s="27"/>
      <c r="E14" s="28"/>
      <c r="F14" s="29"/>
      <c r="G14" s="29"/>
      <c r="H14" s="39"/>
      <c r="I14" s="40"/>
      <c r="J14" s="38"/>
      <c r="K14" s="38"/>
      <c r="L14" s="8"/>
    </row>
    <row r="15" spans="1:12">
      <c r="A15" s="17">
        <v>7</v>
      </c>
      <c r="B15" s="18" t="s">
        <v>31</v>
      </c>
      <c r="C15" s="19" t="s">
        <v>32</v>
      </c>
      <c r="D15" s="20" t="s">
        <v>26</v>
      </c>
      <c r="E15" s="21">
        <v>4</v>
      </c>
      <c r="F15" s="22">
        <v>46100</v>
      </c>
      <c r="G15" s="22">
        <f t="shared" si="1"/>
        <v>184400</v>
      </c>
      <c r="H15" s="39">
        <v>46000</v>
      </c>
      <c r="I15" s="40">
        <v>46100</v>
      </c>
      <c r="J15" s="38"/>
      <c r="K15" s="38"/>
      <c r="L15" s="8" t="s">
        <v>7</v>
      </c>
    </row>
    <row r="16" spans="1:12">
      <c r="A16" s="24"/>
      <c r="B16" s="25"/>
      <c r="C16" s="26"/>
      <c r="D16" s="27"/>
      <c r="E16" s="28"/>
      <c r="F16" s="29"/>
      <c r="G16" s="29"/>
      <c r="H16" s="39"/>
      <c r="I16" s="40"/>
      <c r="J16" s="38"/>
      <c r="K16" s="38"/>
      <c r="L16" s="8"/>
    </row>
    <row r="17" spans="1:12">
      <c r="A17" s="17">
        <v>8</v>
      </c>
      <c r="B17" s="18" t="s">
        <v>33</v>
      </c>
      <c r="C17" s="19" t="s">
        <v>34</v>
      </c>
      <c r="D17" s="20" t="s">
        <v>26</v>
      </c>
      <c r="E17" s="21">
        <v>4</v>
      </c>
      <c r="F17" s="22">
        <v>48400</v>
      </c>
      <c r="G17" s="22">
        <f t="shared" si="1"/>
        <v>193600</v>
      </c>
      <c r="H17" s="39">
        <v>48300</v>
      </c>
      <c r="I17" s="40">
        <v>48400</v>
      </c>
      <c r="J17" s="38"/>
      <c r="K17" s="38"/>
      <c r="L17" s="8" t="s">
        <v>7</v>
      </c>
    </row>
    <row r="18" spans="1:12">
      <c r="A18" s="24"/>
      <c r="B18" s="25"/>
      <c r="C18" s="26"/>
      <c r="D18" s="27"/>
      <c r="E18" s="28"/>
      <c r="F18" s="29"/>
      <c r="G18" s="29"/>
      <c r="H18" s="39"/>
      <c r="I18" s="40"/>
      <c r="J18" s="38"/>
      <c r="K18" s="38"/>
      <c r="L18" s="8"/>
    </row>
    <row r="19" spans="1:12">
      <c r="A19" s="17">
        <v>9</v>
      </c>
      <c r="B19" s="18" t="s">
        <v>35</v>
      </c>
      <c r="C19" s="19" t="s">
        <v>36</v>
      </c>
      <c r="D19" s="20" t="s">
        <v>26</v>
      </c>
      <c r="E19" s="21">
        <v>4</v>
      </c>
      <c r="F19" s="22">
        <v>45900</v>
      </c>
      <c r="G19" s="22">
        <f t="shared" si="1"/>
        <v>183600</v>
      </c>
      <c r="H19" s="39">
        <v>45800</v>
      </c>
      <c r="I19" s="40">
        <v>45900</v>
      </c>
      <c r="J19" s="38"/>
      <c r="K19" s="38"/>
      <c r="L19" s="8" t="s">
        <v>7</v>
      </c>
    </row>
    <row r="20" spans="1:12">
      <c r="A20" s="24"/>
      <c r="B20" s="25"/>
      <c r="C20" s="26"/>
      <c r="D20" s="27"/>
      <c r="E20" s="28"/>
      <c r="F20" s="29"/>
      <c r="G20" s="29"/>
      <c r="H20" s="39"/>
      <c r="I20" s="40"/>
      <c r="J20" s="38"/>
      <c r="K20" s="38"/>
      <c r="L20" s="8"/>
    </row>
    <row r="21" spans="1:12">
      <c r="A21" s="17">
        <v>10</v>
      </c>
      <c r="B21" s="18" t="s">
        <v>37</v>
      </c>
      <c r="C21" s="19" t="s">
        <v>38</v>
      </c>
      <c r="D21" s="20" t="s">
        <v>26</v>
      </c>
      <c r="E21" s="21">
        <v>4</v>
      </c>
      <c r="F21" s="22">
        <v>32200</v>
      </c>
      <c r="G21" s="22">
        <f t="shared" si="1"/>
        <v>128800</v>
      </c>
      <c r="H21" s="39">
        <v>32100</v>
      </c>
      <c r="I21" s="40">
        <v>32200</v>
      </c>
      <c r="J21" s="38"/>
      <c r="K21" s="38"/>
      <c r="L21" s="8" t="s">
        <v>7</v>
      </c>
    </row>
    <row r="22" spans="1:12">
      <c r="A22" s="24"/>
      <c r="B22" s="25"/>
      <c r="C22" s="26"/>
      <c r="D22" s="27"/>
      <c r="E22" s="28"/>
      <c r="F22" s="29"/>
      <c r="G22" s="29"/>
      <c r="H22" s="39"/>
      <c r="I22" s="40"/>
      <c r="J22" s="38"/>
      <c r="K22" s="38"/>
      <c r="L22" s="8"/>
    </row>
    <row r="23" spans="1:12">
      <c r="A23" s="17">
        <v>11</v>
      </c>
      <c r="B23" s="18" t="s">
        <v>39</v>
      </c>
      <c r="C23" s="19" t="s">
        <v>40</v>
      </c>
      <c r="D23" s="20" t="s">
        <v>26</v>
      </c>
      <c r="E23" s="21">
        <v>4</v>
      </c>
      <c r="F23" s="22">
        <v>31000</v>
      </c>
      <c r="G23" s="22">
        <f t="shared" si="1"/>
        <v>124000</v>
      </c>
      <c r="H23" s="39">
        <v>30900</v>
      </c>
      <c r="I23" s="40">
        <v>31000</v>
      </c>
      <c r="J23" s="38"/>
      <c r="K23" s="38"/>
      <c r="L23" s="8" t="s">
        <v>7</v>
      </c>
    </row>
    <row r="24" spans="1:12">
      <c r="A24" s="24"/>
      <c r="B24" s="25"/>
      <c r="C24" s="26"/>
      <c r="D24" s="27"/>
      <c r="E24" s="28"/>
      <c r="F24" s="29"/>
      <c r="G24" s="29"/>
      <c r="H24" s="39"/>
      <c r="I24" s="40"/>
      <c r="J24" s="38"/>
      <c r="K24" s="38"/>
      <c r="L24" s="8"/>
    </row>
    <row r="25" spans="1:12">
      <c r="A25" s="17">
        <v>12</v>
      </c>
      <c r="B25" s="18" t="s">
        <v>41</v>
      </c>
      <c r="C25" s="19" t="s">
        <v>42</v>
      </c>
      <c r="D25" s="20" t="s">
        <v>26</v>
      </c>
      <c r="E25" s="21">
        <v>4</v>
      </c>
      <c r="F25" s="22">
        <v>39500</v>
      </c>
      <c r="G25" s="22">
        <f t="shared" si="1"/>
        <v>158000</v>
      </c>
      <c r="H25" s="39">
        <v>39400</v>
      </c>
      <c r="I25" s="40">
        <v>39500</v>
      </c>
      <c r="J25" s="38"/>
      <c r="K25" s="38"/>
      <c r="L25" s="8" t="s">
        <v>7</v>
      </c>
    </row>
    <row r="26" spans="1:12">
      <c r="A26" s="24"/>
      <c r="B26" s="25"/>
      <c r="C26" s="26"/>
      <c r="D26" s="27"/>
      <c r="E26" s="28"/>
      <c r="F26" s="29"/>
      <c r="G26" s="29"/>
      <c r="H26" s="39"/>
      <c r="I26" s="40"/>
      <c r="J26" s="38"/>
      <c r="K26" s="38"/>
      <c r="L26" s="8"/>
    </row>
    <row r="27" spans="1:12">
      <c r="A27" s="17">
        <v>13</v>
      </c>
      <c r="B27" s="18" t="s">
        <v>43</v>
      </c>
      <c r="C27" s="19" t="s">
        <v>44</v>
      </c>
      <c r="D27" s="20" t="s">
        <v>26</v>
      </c>
      <c r="E27" s="21">
        <v>4</v>
      </c>
      <c r="F27" s="22">
        <v>36200</v>
      </c>
      <c r="G27" s="22">
        <f t="shared" si="1"/>
        <v>144800</v>
      </c>
      <c r="H27" s="39">
        <v>36100</v>
      </c>
      <c r="I27" s="40">
        <v>36200</v>
      </c>
      <c r="J27" s="38"/>
      <c r="K27" s="38"/>
      <c r="L27" s="8" t="s">
        <v>7</v>
      </c>
    </row>
    <row r="28" spans="1:12">
      <c r="A28" s="24"/>
      <c r="B28" s="25"/>
      <c r="C28" s="26"/>
      <c r="D28" s="27"/>
      <c r="E28" s="28"/>
      <c r="F28" s="29"/>
      <c r="G28" s="29"/>
      <c r="H28" s="39"/>
      <c r="I28" s="40"/>
      <c r="J28" s="38"/>
      <c r="K28" s="38"/>
      <c r="L28" s="8"/>
    </row>
    <row r="29" spans="1:12">
      <c r="A29" s="17">
        <v>14</v>
      </c>
      <c r="B29" s="18" t="s">
        <v>45</v>
      </c>
      <c r="C29" s="19" t="s">
        <v>46</v>
      </c>
      <c r="D29" s="20" t="s">
        <v>26</v>
      </c>
      <c r="E29" s="21">
        <v>1</v>
      </c>
      <c r="F29" s="22">
        <v>45600</v>
      </c>
      <c r="G29" s="22">
        <f t="shared" si="1"/>
        <v>45600</v>
      </c>
      <c r="H29" s="39">
        <v>45500</v>
      </c>
      <c r="I29" s="40">
        <v>45600</v>
      </c>
      <c r="J29" s="38"/>
      <c r="K29" s="38"/>
      <c r="L29" s="8" t="s">
        <v>7</v>
      </c>
    </row>
    <row r="30" spans="1:12">
      <c r="A30" s="24"/>
      <c r="B30" s="25"/>
      <c r="C30" s="26"/>
      <c r="D30" s="27"/>
      <c r="E30" s="28"/>
      <c r="F30" s="29"/>
      <c r="G30" s="29"/>
      <c r="H30" s="39"/>
      <c r="I30" s="40"/>
      <c r="J30" s="38"/>
      <c r="K30" s="38"/>
      <c r="L30" s="8"/>
    </row>
    <row r="31" spans="1:12">
      <c r="A31" s="17">
        <v>15</v>
      </c>
      <c r="B31" s="18" t="s">
        <v>47</v>
      </c>
      <c r="C31" s="19" t="s">
        <v>48</v>
      </c>
      <c r="D31" s="20" t="s">
        <v>26</v>
      </c>
      <c r="E31" s="21">
        <v>1</v>
      </c>
      <c r="F31" s="22">
        <v>45600</v>
      </c>
      <c r="G31" s="22">
        <f t="shared" si="1"/>
        <v>45600</v>
      </c>
      <c r="H31" s="39">
        <v>45500</v>
      </c>
      <c r="I31" s="40">
        <v>45600</v>
      </c>
      <c r="J31" s="38"/>
      <c r="K31" s="38"/>
      <c r="L31" s="8" t="s">
        <v>7</v>
      </c>
    </row>
    <row r="32" spans="1:12">
      <c r="A32" s="24"/>
      <c r="B32" s="25"/>
      <c r="C32" s="26"/>
      <c r="D32" s="27"/>
      <c r="E32" s="28"/>
      <c r="F32" s="29"/>
      <c r="G32" s="29"/>
      <c r="H32" s="39"/>
      <c r="I32" s="40"/>
      <c r="J32" s="38"/>
      <c r="K32" s="38"/>
      <c r="L32" s="8"/>
    </row>
    <row r="33" spans="1:12">
      <c r="A33" s="17">
        <v>16</v>
      </c>
      <c r="B33" s="18" t="s">
        <v>49</v>
      </c>
      <c r="C33" s="19" t="s">
        <v>50</v>
      </c>
      <c r="D33" s="20" t="s">
        <v>26</v>
      </c>
      <c r="E33" s="21">
        <v>1</v>
      </c>
      <c r="F33" s="22">
        <v>36200</v>
      </c>
      <c r="G33" s="22">
        <f t="shared" si="1"/>
        <v>36200</v>
      </c>
      <c r="H33" s="39">
        <v>36100</v>
      </c>
      <c r="I33" s="40">
        <v>36200</v>
      </c>
      <c r="J33" s="38"/>
      <c r="K33" s="38"/>
      <c r="L33" s="8" t="s">
        <v>7</v>
      </c>
    </row>
    <row r="34" spans="1:12">
      <c r="A34" s="24"/>
      <c r="B34" s="25"/>
      <c r="C34" s="26"/>
      <c r="D34" s="27"/>
      <c r="E34" s="28"/>
      <c r="F34" s="29"/>
      <c r="G34" s="29"/>
      <c r="H34" s="39"/>
      <c r="I34" s="40"/>
      <c r="J34" s="38"/>
      <c r="K34" s="38"/>
      <c r="L34" s="8"/>
    </row>
    <row r="35" spans="1:12">
      <c r="A35" s="17">
        <v>17</v>
      </c>
      <c r="B35" s="18" t="s">
        <v>51</v>
      </c>
      <c r="C35" s="19" t="s">
        <v>52</v>
      </c>
      <c r="D35" s="20" t="s">
        <v>26</v>
      </c>
      <c r="E35" s="21">
        <v>1</v>
      </c>
      <c r="F35" s="22">
        <v>36000</v>
      </c>
      <c r="G35" s="22">
        <f t="shared" si="1"/>
        <v>36000</v>
      </c>
      <c r="H35" s="39">
        <v>35900</v>
      </c>
      <c r="I35" s="40">
        <v>36000</v>
      </c>
      <c r="J35" s="38"/>
      <c r="K35" s="38"/>
      <c r="L35" s="8" t="s">
        <v>7</v>
      </c>
    </row>
    <row r="36" spans="1:12">
      <c r="A36" s="24"/>
      <c r="B36" s="25"/>
      <c r="C36" s="26"/>
      <c r="D36" s="27"/>
      <c r="E36" s="28"/>
      <c r="F36" s="29"/>
      <c r="G36" s="29"/>
      <c r="H36" s="39"/>
      <c r="I36" s="40"/>
      <c r="J36" s="38"/>
      <c r="K36" s="38"/>
      <c r="L36" s="8"/>
    </row>
    <row r="37" spans="1:12">
      <c r="A37" s="17">
        <v>18</v>
      </c>
      <c r="B37" s="18" t="s">
        <v>53</v>
      </c>
      <c r="C37" s="19" t="s">
        <v>54</v>
      </c>
      <c r="D37" s="20" t="s">
        <v>26</v>
      </c>
      <c r="E37" s="21">
        <v>2</v>
      </c>
      <c r="F37" s="22">
        <v>37800</v>
      </c>
      <c r="G37" s="22">
        <f t="shared" si="1"/>
        <v>75600</v>
      </c>
      <c r="H37" s="39">
        <v>37700</v>
      </c>
      <c r="I37" s="40">
        <v>37800</v>
      </c>
      <c r="J37" s="38"/>
      <c r="K37" s="38"/>
      <c r="L37" s="8" t="s">
        <v>7</v>
      </c>
    </row>
    <row r="38" spans="1:12">
      <c r="A38" s="24"/>
      <c r="B38" s="25"/>
      <c r="C38" s="26"/>
      <c r="D38" s="27"/>
      <c r="E38" s="28"/>
      <c r="F38" s="29"/>
      <c r="G38" s="29"/>
      <c r="H38" s="39"/>
      <c r="I38" s="40"/>
      <c r="J38" s="38"/>
      <c r="K38" s="38"/>
      <c r="L38" s="8"/>
    </row>
    <row r="39" spans="1:12">
      <c r="A39" s="17">
        <v>19</v>
      </c>
      <c r="B39" s="18" t="s">
        <v>55</v>
      </c>
      <c r="C39" s="19" t="s">
        <v>56</v>
      </c>
      <c r="D39" s="20" t="s">
        <v>26</v>
      </c>
      <c r="E39" s="21">
        <v>3</v>
      </c>
      <c r="F39" s="22">
        <v>39900</v>
      </c>
      <c r="G39" s="22">
        <f t="shared" si="1"/>
        <v>119700</v>
      </c>
      <c r="H39" s="39">
        <v>39800</v>
      </c>
      <c r="I39" s="40">
        <v>39900</v>
      </c>
      <c r="J39" s="38"/>
      <c r="K39" s="38"/>
      <c r="L39" s="8" t="s">
        <v>7</v>
      </c>
    </row>
    <row r="40" spans="1:12">
      <c r="A40" s="24"/>
      <c r="B40" s="25"/>
      <c r="C40" s="26"/>
      <c r="D40" s="27"/>
      <c r="E40" s="28"/>
      <c r="F40" s="29"/>
      <c r="G40" s="29"/>
      <c r="H40" s="39"/>
      <c r="I40" s="40"/>
      <c r="J40" s="38"/>
      <c r="K40" s="38"/>
      <c r="L40" s="8"/>
    </row>
    <row r="41" spans="1:12">
      <c r="A41" s="17">
        <v>20</v>
      </c>
      <c r="B41" s="18" t="s">
        <v>57</v>
      </c>
      <c r="C41" s="19" t="s">
        <v>58</v>
      </c>
      <c r="D41" s="20" t="s">
        <v>26</v>
      </c>
      <c r="E41" s="21">
        <v>1</v>
      </c>
      <c r="F41" s="22">
        <v>46100</v>
      </c>
      <c r="G41" s="22">
        <f t="shared" si="1"/>
        <v>46100</v>
      </c>
      <c r="H41" s="39">
        <v>46000</v>
      </c>
      <c r="I41" s="40">
        <v>46100</v>
      </c>
      <c r="J41" s="38"/>
      <c r="K41" s="38"/>
      <c r="L41" s="8" t="s">
        <v>7</v>
      </c>
    </row>
    <row r="42" spans="1:12">
      <c r="A42" s="24"/>
      <c r="B42" s="25"/>
      <c r="C42" s="26"/>
      <c r="D42" s="27"/>
      <c r="E42" s="28"/>
      <c r="F42" s="29"/>
      <c r="G42" s="29"/>
      <c r="H42" s="39"/>
      <c r="I42" s="40"/>
      <c r="J42" s="38"/>
      <c r="K42" s="38"/>
      <c r="L42" s="8"/>
    </row>
    <row r="43" spans="1:12">
      <c r="A43" s="17">
        <v>21</v>
      </c>
      <c r="B43" s="18" t="s">
        <v>59</v>
      </c>
      <c r="C43" s="19" t="s">
        <v>60</v>
      </c>
      <c r="D43" s="20" t="s">
        <v>26</v>
      </c>
      <c r="E43" s="21">
        <v>1</v>
      </c>
      <c r="F43" s="22">
        <v>47200</v>
      </c>
      <c r="G43" s="22">
        <f t="shared" si="1"/>
        <v>47200</v>
      </c>
      <c r="H43" s="39">
        <v>47100</v>
      </c>
      <c r="I43" s="40">
        <v>47200</v>
      </c>
      <c r="J43" s="38"/>
      <c r="K43" s="38"/>
      <c r="L43" s="8" t="s">
        <v>7</v>
      </c>
    </row>
    <row r="44" spans="1:12">
      <c r="A44" s="24"/>
      <c r="B44" s="25"/>
      <c r="C44" s="26"/>
      <c r="D44" s="27"/>
      <c r="E44" s="28"/>
      <c r="F44" s="29"/>
      <c r="G44" s="29"/>
      <c r="H44" s="39"/>
      <c r="I44" s="40"/>
      <c r="J44" s="38"/>
      <c r="K44" s="38"/>
      <c r="L44" s="8"/>
    </row>
    <row r="45" spans="1:12">
      <c r="A45" s="17">
        <v>22</v>
      </c>
      <c r="B45" s="18" t="s">
        <v>61</v>
      </c>
      <c r="C45" s="19" t="s">
        <v>62</v>
      </c>
      <c r="D45" s="20" t="s">
        <v>26</v>
      </c>
      <c r="E45" s="21">
        <v>1</v>
      </c>
      <c r="F45" s="22">
        <v>41900</v>
      </c>
      <c r="G45" s="22">
        <f t="shared" si="1"/>
        <v>41900</v>
      </c>
      <c r="H45" s="39">
        <v>41800</v>
      </c>
      <c r="I45" s="40">
        <v>41900</v>
      </c>
      <c r="J45" s="38"/>
      <c r="K45" s="38"/>
      <c r="L45" s="8" t="s">
        <v>7</v>
      </c>
    </row>
    <row r="46" spans="1:12">
      <c r="A46" s="24"/>
      <c r="B46" s="25"/>
      <c r="C46" s="26"/>
      <c r="D46" s="27"/>
      <c r="E46" s="28"/>
      <c r="F46" s="29"/>
      <c r="G46" s="29"/>
      <c r="H46" s="39"/>
      <c r="I46" s="40"/>
      <c r="J46" s="38"/>
      <c r="K46" s="38"/>
      <c r="L46" s="8"/>
    </row>
    <row r="47" spans="1:12">
      <c r="A47" s="17">
        <v>23</v>
      </c>
      <c r="B47" s="18" t="s">
        <v>63</v>
      </c>
      <c r="C47" s="19" t="s">
        <v>64</v>
      </c>
      <c r="D47" s="20" t="s">
        <v>26</v>
      </c>
      <c r="E47" s="21">
        <v>1</v>
      </c>
      <c r="F47" s="22">
        <v>40400</v>
      </c>
      <c r="G47" s="22">
        <f t="shared" si="1"/>
        <v>40400</v>
      </c>
      <c r="H47" s="39">
        <v>40300</v>
      </c>
      <c r="I47" s="40">
        <v>40400</v>
      </c>
      <c r="J47" s="38"/>
      <c r="K47" s="38"/>
      <c r="L47" s="8" t="s">
        <v>7</v>
      </c>
    </row>
    <row r="48" spans="1:12">
      <c r="A48" s="24"/>
      <c r="B48" s="25"/>
      <c r="C48" s="26"/>
      <c r="D48" s="27"/>
      <c r="E48" s="28"/>
      <c r="F48" s="29"/>
      <c r="G48" s="29"/>
      <c r="H48" s="39"/>
      <c r="I48" s="40"/>
      <c r="J48" s="38"/>
      <c r="K48" s="38"/>
      <c r="L48" s="8"/>
    </row>
    <row r="49" spans="1:12">
      <c r="A49" s="17">
        <v>24</v>
      </c>
      <c r="B49" s="18" t="s">
        <v>65</v>
      </c>
      <c r="C49" s="19" t="s">
        <v>66</v>
      </c>
      <c r="D49" s="20" t="s">
        <v>26</v>
      </c>
      <c r="E49" s="21">
        <v>8</v>
      </c>
      <c r="F49" s="22">
        <v>37800</v>
      </c>
      <c r="G49" s="22">
        <f t="shared" si="1"/>
        <v>302400</v>
      </c>
      <c r="H49" s="39">
        <v>37700</v>
      </c>
      <c r="I49" s="40">
        <v>37800</v>
      </c>
      <c r="J49" s="38"/>
      <c r="K49" s="38"/>
      <c r="L49" s="8" t="s">
        <v>7</v>
      </c>
    </row>
    <row r="50" spans="1:12">
      <c r="A50" s="24"/>
      <c r="B50" s="25"/>
      <c r="C50" s="26"/>
      <c r="D50" s="27"/>
      <c r="E50" s="28"/>
      <c r="F50" s="29"/>
      <c r="G50" s="29"/>
      <c r="H50" s="39"/>
      <c r="I50" s="40"/>
      <c r="J50" s="38"/>
      <c r="K50" s="38"/>
      <c r="L50" s="8"/>
    </row>
    <row r="51" spans="1:12">
      <c r="A51" s="17">
        <v>25</v>
      </c>
      <c r="B51" s="18" t="s">
        <v>67</v>
      </c>
      <c r="C51" s="19" t="s">
        <v>68</v>
      </c>
      <c r="D51" s="20" t="s">
        <v>26</v>
      </c>
      <c r="E51" s="21">
        <v>4</v>
      </c>
      <c r="F51" s="22">
        <v>46000</v>
      </c>
      <c r="G51" s="22">
        <f t="shared" si="1"/>
        <v>184000</v>
      </c>
      <c r="H51" s="39">
        <v>45900</v>
      </c>
      <c r="I51" s="40">
        <v>46000</v>
      </c>
      <c r="J51" s="38"/>
      <c r="K51" s="38"/>
      <c r="L51" s="8" t="s">
        <v>7</v>
      </c>
    </row>
    <row r="52" spans="1:12">
      <c r="A52" s="24"/>
      <c r="B52" s="25"/>
      <c r="C52" s="26"/>
      <c r="D52" s="27"/>
      <c r="E52" s="28"/>
      <c r="F52" s="29"/>
      <c r="G52" s="29"/>
      <c r="H52" s="39"/>
      <c r="I52" s="40"/>
      <c r="J52" s="38"/>
      <c r="K52" s="38"/>
      <c r="L52" s="8"/>
    </row>
    <row r="53" spans="1:12">
      <c r="A53" s="17">
        <v>26</v>
      </c>
      <c r="B53" s="18" t="s">
        <v>69</v>
      </c>
      <c r="C53" s="19" t="s">
        <v>70</v>
      </c>
      <c r="D53" s="20" t="s">
        <v>26</v>
      </c>
      <c r="E53" s="21">
        <v>2</v>
      </c>
      <c r="F53" s="22">
        <v>40100</v>
      </c>
      <c r="G53" s="22">
        <f t="shared" si="1"/>
        <v>80200</v>
      </c>
      <c r="H53" s="39">
        <v>40000</v>
      </c>
      <c r="I53" s="40">
        <v>40100</v>
      </c>
      <c r="J53" s="38"/>
      <c r="K53" s="38"/>
      <c r="L53" s="8" t="s">
        <v>7</v>
      </c>
    </row>
    <row r="54" spans="1:12">
      <c r="A54" s="24"/>
      <c r="B54" s="25"/>
      <c r="C54" s="26"/>
      <c r="D54" s="27"/>
      <c r="E54" s="28"/>
      <c r="F54" s="29"/>
      <c r="G54" s="29"/>
      <c r="H54" s="39"/>
      <c r="I54" s="40"/>
      <c r="J54" s="38"/>
      <c r="K54" s="38"/>
      <c r="L54" s="8"/>
    </row>
    <row r="55" spans="1:12">
      <c r="A55" s="17">
        <v>27</v>
      </c>
      <c r="B55" s="18" t="s">
        <v>71</v>
      </c>
      <c r="C55" s="19" t="s">
        <v>72</v>
      </c>
      <c r="D55" s="20" t="s">
        <v>26</v>
      </c>
      <c r="E55" s="21">
        <v>4</v>
      </c>
      <c r="F55" s="22">
        <v>48800</v>
      </c>
      <c r="G55" s="22">
        <f t="shared" si="1"/>
        <v>195200</v>
      </c>
      <c r="H55" s="39">
        <v>48700</v>
      </c>
      <c r="I55" s="40">
        <v>48800</v>
      </c>
      <c r="J55" s="38"/>
      <c r="K55" s="38"/>
      <c r="L55" s="8" t="s">
        <v>7</v>
      </c>
    </row>
    <row r="56" spans="1:12">
      <c r="A56" s="24"/>
      <c r="B56" s="25"/>
      <c r="C56" s="26"/>
      <c r="D56" s="27"/>
      <c r="E56" s="28"/>
      <c r="F56" s="29"/>
      <c r="G56" s="29"/>
      <c r="H56" s="39"/>
      <c r="I56" s="40"/>
      <c r="J56" s="38"/>
      <c r="K56" s="38"/>
      <c r="L56" s="8"/>
    </row>
    <row r="57" spans="1:12">
      <c r="A57" s="17">
        <v>28</v>
      </c>
      <c r="B57" s="18" t="s">
        <v>73</v>
      </c>
      <c r="C57" s="19" t="s">
        <v>74</v>
      </c>
      <c r="D57" s="20" t="s">
        <v>26</v>
      </c>
      <c r="E57" s="21">
        <v>4</v>
      </c>
      <c r="F57" s="22">
        <v>46400</v>
      </c>
      <c r="G57" s="22">
        <f t="shared" si="1"/>
        <v>185600</v>
      </c>
      <c r="H57" s="39">
        <v>46300</v>
      </c>
      <c r="I57" s="40">
        <v>46400</v>
      </c>
      <c r="J57" s="38"/>
      <c r="K57" s="38"/>
      <c r="L57" s="8" t="s">
        <v>7</v>
      </c>
    </row>
    <row r="58" spans="1:12">
      <c r="A58" s="24"/>
      <c r="B58" s="25"/>
      <c r="C58" s="26"/>
      <c r="D58" s="27"/>
      <c r="E58" s="28"/>
      <c r="F58" s="29"/>
      <c r="G58" s="29"/>
      <c r="H58" s="39"/>
      <c r="I58" s="40"/>
      <c r="J58" s="38"/>
      <c r="K58" s="38"/>
      <c r="L58" s="8"/>
    </row>
    <row r="59" spans="1:12">
      <c r="A59" s="17">
        <v>29</v>
      </c>
      <c r="B59" s="18" t="s">
        <v>75</v>
      </c>
      <c r="C59" s="19" t="s">
        <v>76</v>
      </c>
      <c r="D59" s="20" t="s">
        <v>26</v>
      </c>
      <c r="E59" s="21">
        <v>1</v>
      </c>
      <c r="F59" s="22">
        <v>51400</v>
      </c>
      <c r="G59" s="22">
        <f t="shared" si="1"/>
        <v>51400</v>
      </c>
      <c r="H59" s="39">
        <v>51300</v>
      </c>
      <c r="I59" s="40">
        <v>51400</v>
      </c>
      <c r="J59" s="38"/>
      <c r="K59" s="38"/>
      <c r="L59" s="8" t="s">
        <v>7</v>
      </c>
    </row>
    <row r="60" spans="1:12">
      <c r="A60" s="24"/>
      <c r="B60" s="25"/>
      <c r="C60" s="26"/>
      <c r="D60" s="27"/>
      <c r="E60" s="28"/>
      <c r="F60" s="29"/>
      <c r="G60" s="29"/>
      <c r="H60" s="39"/>
      <c r="I60" s="40"/>
      <c r="J60" s="38"/>
      <c r="K60" s="38"/>
      <c r="L60" s="8"/>
    </row>
    <row r="61" spans="1:12" ht="26.25">
      <c r="A61" s="17">
        <v>30</v>
      </c>
      <c r="B61" s="18" t="s">
        <v>77</v>
      </c>
      <c r="C61" s="19" t="s">
        <v>78</v>
      </c>
      <c r="D61" s="20" t="s">
        <v>79</v>
      </c>
      <c r="E61" s="21">
        <v>8</v>
      </c>
      <c r="F61" s="22">
        <v>51750</v>
      </c>
      <c r="G61" s="22">
        <f>F61*E61</f>
        <v>414000</v>
      </c>
      <c r="H61" s="16"/>
      <c r="I61" s="16"/>
      <c r="J61" s="16"/>
      <c r="K61" s="23">
        <v>49600</v>
      </c>
      <c r="L61" s="8" t="s">
        <v>10</v>
      </c>
    </row>
    <row r="62" spans="1:12">
      <c r="A62" s="24"/>
      <c r="B62" s="25"/>
      <c r="C62" s="26"/>
      <c r="D62" s="27"/>
      <c r="E62" s="28"/>
      <c r="F62" s="29"/>
      <c r="G62" s="29"/>
      <c r="H62" s="16"/>
      <c r="I62" s="16"/>
      <c r="J62" s="16"/>
      <c r="K62" s="23"/>
      <c r="L62" s="8"/>
    </row>
    <row r="63" spans="1:12" ht="26.25">
      <c r="A63" s="17">
        <v>31</v>
      </c>
      <c r="B63" s="18" t="s">
        <v>80</v>
      </c>
      <c r="C63" s="19" t="s">
        <v>81</v>
      </c>
      <c r="D63" s="20" t="s">
        <v>26</v>
      </c>
      <c r="E63" s="21">
        <v>6</v>
      </c>
      <c r="F63" s="22">
        <v>188400</v>
      </c>
      <c r="G63" s="22">
        <f t="shared" ref="G63:G97" si="2">F63*E63</f>
        <v>1130400</v>
      </c>
      <c r="H63" s="16"/>
      <c r="I63" s="16"/>
      <c r="J63" s="16"/>
      <c r="K63" s="23">
        <v>109125</v>
      </c>
      <c r="L63" s="8" t="s">
        <v>10</v>
      </c>
    </row>
    <row r="64" spans="1:12">
      <c r="A64" s="24"/>
      <c r="B64" s="25"/>
      <c r="C64" s="26"/>
      <c r="D64" s="27"/>
      <c r="E64" s="28"/>
      <c r="F64" s="29"/>
      <c r="G64" s="29"/>
      <c r="H64" s="16"/>
      <c r="I64" s="16"/>
      <c r="J64" s="16"/>
      <c r="K64" s="23"/>
      <c r="L64" s="8"/>
    </row>
    <row r="65" spans="1:12" ht="26.25">
      <c r="A65" s="17">
        <v>32</v>
      </c>
      <c r="B65" s="18" t="s">
        <v>82</v>
      </c>
      <c r="C65" s="19" t="s">
        <v>83</v>
      </c>
      <c r="D65" s="20" t="s">
        <v>26</v>
      </c>
      <c r="E65" s="21">
        <v>6</v>
      </c>
      <c r="F65" s="22">
        <v>62400</v>
      </c>
      <c r="G65" s="22">
        <f t="shared" si="2"/>
        <v>374400</v>
      </c>
      <c r="H65" s="16"/>
      <c r="I65" s="16"/>
      <c r="J65" s="16"/>
      <c r="K65" s="23">
        <v>31590</v>
      </c>
      <c r="L65" s="8" t="s">
        <v>10</v>
      </c>
    </row>
    <row r="66" spans="1:12">
      <c r="A66" s="24"/>
      <c r="B66" s="25"/>
      <c r="C66" s="26"/>
      <c r="D66" s="27"/>
      <c r="E66" s="28"/>
      <c r="F66" s="29"/>
      <c r="G66" s="29"/>
      <c r="H66" s="16"/>
      <c r="I66" s="16"/>
      <c r="J66" s="16"/>
      <c r="K66" s="23"/>
      <c r="L66" s="8"/>
    </row>
    <row r="67" spans="1:12" ht="26.25">
      <c r="A67" s="17">
        <v>33</v>
      </c>
      <c r="B67" s="18" t="s">
        <v>84</v>
      </c>
      <c r="C67" s="19" t="s">
        <v>85</v>
      </c>
      <c r="D67" s="20" t="s">
        <v>79</v>
      </c>
      <c r="E67" s="21">
        <v>5</v>
      </c>
      <c r="F67" s="22">
        <v>97500</v>
      </c>
      <c r="G67" s="22">
        <f t="shared" si="2"/>
        <v>487500</v>
      </c>
      <c r="H67" s="16"/>
      <c r="I67" s="16"/>
      <c r="J67" s="16"/>
      <c r="K67" s="23">
        <v>93450</v>
      </c>
      <c r="L67" s="8" t="s">
        <v>10</v>
      </c>
    </row>
    <row r="68" spans="1:12">
      <c r="A68" s="24"/>
      <c r="B68" s="25"/>
      <c r="C68" s="26"/>
      <c r="D68" s="27"/>
      <c r="E68" s="28"/>
      <c r="F68" s="29"/>
      <c r="G68" s="29"/>
      <c r="H68" s="16"/>
      <c r="I68" s="16"/>
      <c r="J68" s="16"/>
      <c r="K68" s="23"/>
      <c r="L68" s="8"/>
    </row>
    <row r="69" spans="1:12" ht="26.25">
      <c r="A69" s="17">
        <v>34</v>
      </c>
      <c r="B69" s="18" t="s">
        <v>86</v>
      </c>
      <c r="C69" s="19" t="s">
        <v>87</v>
      </c>
      <c r="D69" s="20" t="s">
        <v>79</v>
      </c>
      <c r="E69" s="21">
        <v>5</v>
      </c>
      <c r="F69" s="22">
        <v>78750</v>
      </c>
      <c r="G69" s="22">
        <f t="shared" si="2"/>
        <v>393750</v>
      </c>
      <c r="H69" s="16"/>
      <c r="I69" s="16"/>
      <c r="J69" s="16"/>
      <c r="K69" s="23">
        <v>75470</v>
      </c>
      <c r="L69" s="8" t="s">
        <v>10</v>
      </c>
    </row>
    <row r="70" spans="1:12">
      <c r="A70" s="24"/>
      <c r="B70" s="25"/>
      <c r="C70" s="26"/>
      <c r="D70" s="27"/>
      <c r="E70" s="28"/>
      <c r="F70" s="29"/>
      <c r="G70" s="29"/>
      <c r="H70" s="16"/>
      <c r="I70" s="16"/>
      <c r="J70" s="16"/>
      <c r="K70" s="23"/>
      <c r="L70" s="8"/>
    </row>
    <row r="71" spans="1:12" ht="26.25">
      <c r="A71" s="17">
        <v>35</v>
      </c>
      <c r="B71" s="18" t="s">
        <v>88</v>
      </c>
      <c r="C71" s="19" t="s">
        <v>89</v>
      </c>
      <c r="D71" s="20" t="s">
        <v>79</v>
      </c>
      <c r="E71" s="21">
        <v>4</v>
      </c>
      <c r="F71" s="22">
        <v>105750</v>
      </c>
      <c r="G71" s="22">
        <f t="shared" si="2"/>
        <v>423000</v>
      </c>
      <c r="H71" s="16"/>
      <c r="I71" s="16"/>
      <c r="J71" s="16"/>
      <c r="K71" s="23">
        <v>105750</v>
      </c>
      <c r="L71" s="8" t="s">
        <v>10</v>
      </c>
    </row>
    <row r="72" spans="1:12">
      <c r="A72" s="24"/>
      <c r="B72" s="25"/>
      <c r="C72" s="26"/>
      <c r="D72" s="27"/>
      <c r="E72" s="28"/>
      <c r="F72" s="29"/>
      <c r="G72" s="29"/>
      <c r="H72" s="16"/>
      <c r="I72" s="16"/>
      <c r="J72" s="16"/>
      <c r="K72" s="23"/>
      <c r="L72" s="8"/>
    </row>
    <row r="73" spans="1:12" ht="26.25">
      <c r="A73" s="17">
        <v>36</v>
      </c>
      <c r="B73" s="18" t="s">
        <v>90</v>
      </c>
      <c r="C73" s="19" t="s">
        <v>91</v>
      </c>
      <c r="D73" s="20" t="s">
        <v>79</v>
      </c>
      <c r="E73" s="21">
        <v>5</v>
      </c>
      <c r="F73" s="22">
        <v>78750</v>
      </c>
      <c r="G73" s="22">
        <f t="shared" si="2"/>
        <v>393750</v>
      </c>
      <c r="H73" s="16"/>
      <c r="I73" s="16"/>
      <c r="J73" s="16"/>
      <c r="K73" s="23">
        <v>75470</v>
      </c>
      <c r="L73" s="8" t="s">
        <v>10</v>
      </c>
    </row>
    <row r="74" spans="1:12">
      <c r="A74" s="24"/>
      <c r="B74" s="25"/>
      <c r="C74" s="26"/>
      <c r="D74" s="27"/>
      <c r="E74" s="28"/>
      <c r="F74" s="29"/>
      <c r="G74" s="29"/>
      <c r="H74" s="16"/>
      <c r="I74" s="16"/>
      <c r="J74" s="16"/>
      <c r="K74" s="23"/>
      <c r="L74" s="8"/>
    </row>
    <row r="75" spans="1:12" ht="26.25">
      <c r="A75" s="17">
        <v>37</v>
      </c>
      <c r="B75" s="18" t="s">
        <v>92</v>
      </c>
      <c r="C75" s="19" t="s">
        <v>93</v>
      </c>
      <c r="D75" s="20" t="s">
        <v>79</v>
      </c>
      <c r="E75" s="21">
        <v>3</v>
      </c>
      <c r="F75" s="22">
        <v>83040</v>
      </c>
      <c r="G75" s="22">
        <f t="shared" si="2"/>
        <v>249120</v>
      </c>
      <c r="H75" s="16"/>
      <c r="I75" s="16"/>
      <c r="J75" s="16"/>
      <c r="K75" s="23">
        <v>83040</v>
      </c>
      <c r="L75" s="8" t="s">
        <v>10</v>
      </c>
    </row>
    <row r="76" spans="1:12">
      <c r="A76" s="24"/>
      <c r="B76" s="25"/>
      <c r="C76" s="26"/>
      <c r="D76" s="27"/>
      <c r="E76" s="28"/>
      <c r="F76" s="29"/>
      <c r="G76" s="29"/>
      <c r="H76" s="16"/>
      <c r="I76" s="16"/>
      <c r="J76" s="16"/>
      <c r="K76" s="23"/>
      <c r="L76" s="8"/>
    </row>
    <row r="77" spans="1:12" ht="26.25">
      <c r="A77" s="17">
        <v>38</v>
      </c>
      <c r="B77" s="18" t="s">
        <v>94</v>
      </c>
      <c r="C77" s="19" t="s">
        <v>95</v>
      </c>
      <c r="D77" s="20" t="s">
        <v>79</v>
      </c>
      <c r="E77" s="21">
        <v>1</v>
      </c>
      <c r="F77" s="22">
        <v>76230</v>
      </c>
      <c r="G77" s="22">
        <f t="shared" si="2"/>
        <v>76230</v>
      </c>
      <c r="H77" s="16"/>
      <c r="I77" s="16"/>
      <c r="J77" s="16"/>
      <c r="K77" s="23">
        <v>73050</v>
      </c>
      <c r="L77" s="8" t="s">
        <v>10</v>
      </c>
    </row>
    <row r="78" spans="1:12">
      <c r="A78" s="24"/>
      <c r="B78" s="25"/>
      <c r="C78" s="26"/>
      <c r="D78" s="27"/>
      <c r="E78" s="28"/>
      <c r="F78" s="29"/>
      <c r="G78" s="29"/>
      <c r="H78" s="16"/>
      <c r="I78" s="16"/>
      <c r="J78" s="16"/>
      <c r="K78" s="23"/>
      <c r="L78" s="8"/>
    </row>
    <row r="79" spans="1:12" ht="26.25">
      <c r="A79" s="17">
        <v>39</v>
      </c>
      <c r="B79" s="18" t="s">
        <v>96</v>
      </c>
      <c r="C79" s="19" t="s">
        <v>97</v>
      </c>
      <c r="D79" s="20" t="s">
        <v>79</v>
      </c>
      <c r="E79" s="21">
        <v>1</v>
      </c>
      <c r="F79" s="22">
        <v>76230</v>
      </c>
      <c r="G79" s="22">
        <f>F79*E79</f>
        <v>76230</v>
      </c>
      <c r="H79" s="16"/>
      <c r="I79" s="16"/>
      <c r="J79" s="16"/>
      <c r="K79" s="23">
        <v>73050</v>
      </c>
      <c r="L79" s="8" t="s">
        <v>10</v>
      </c>
    </row>
    <row r="80" spans="1:12">
      <c r="A80" s="24"/>
      <c r="B80" s="25"/>
      <c r="C80" s="26"/>
      <c r="D80" s="27"/>
      <c r="E80" s="28"/>
      <c r="F80" s="29"/>
      <c r="G80" s="29"/>
      <c r="H80" s="16"/>
      <c r="I80" s="16"/>
      <c r="J80" s="16"/>
      <c r="K80" s="23"/>
      <c r="L80" s="8"/>
    </row>
    <row r="81" spans="1:12" ht="26.25">
      <c r="A81" s="17">
        <v>40</v>
      </c>
      <c r="B81" s="18" t="s">
        <v>98</v>
      </c>
      <c r="C81" s="19" t="s">
        <v>99</v>
      </c>
      <c r="D81" s="20" t="s">
        <v>26</v>
      </c>
      <c r="E81" s="21">
        <v>2</v>
      </c>
      <c r="F81" s="22">
        <v>218400</v>
      </c>
      <c r="G81" s="22">
        <f t="shared" si="2"/>
        <v>436800</v>
      </c>
      <c r="H81" s="16"/>
      <c r="I81" s="16"/>
      <c r="J81" s="16"/>
      <c r="K81" s="23">
        <v>218400</v>
      </c>
      <c r="L81" s="8" t="s">
        <v>10</v>
      </c>
    </row>
    <row r="82" spans="1:12">
      <c r="A82" s="24"/>
      <c r="B82" s="25"/>
      <c r="C82" s="26"/>
      <c r="D82" s="27"/>
      <c r="E82" s="28"/>
      <c r="F82" s="29"/>
      <c r="G82" s="29"/>
      <c r="H82" s="16"/>
      <c r="I82" s="16"/>
      <c r="J82" s="16"/>
      <c r="K82" s="23"/>
      <c r="L82" s="8"/>
    </row>
    <row r="83" spans="1:12" ht="26.25">
      <c r="A83" s="17">
        <v>41</v>
      </c>
      <c r="B83" s="18" t="s">
        <v>100</v>
      </c>
      <c r="C83" s="19" t="s">
        <v>99</v>
      </c>
      <c r="D83" s="20" t="s">
        <v>26</v>
      </c>
      <c r="E83" s="21">
        <v>2</v>
      </c>
      <c r="F83" s="22">
        <v>218400</v>
      </c>
      <c r="G83" s="22">
        <f t="shared" si="2"/>
        <v>436800</v>
      </c>
      <c r="H83" s="16"/>
      <c r="I83" s="16"/>
      <c r="J83" s="16"/>
      <c r="K83" s="23">
        <v>218400</v>
      </c>
      <c r="L83" s="8" t="s">
        <v>10</v>
      </c>
    </row>
    <row r="84" spans="1:12">
      <c r="A84" s="24"/>
      <c r="B84" s="25"/>
      <c r="C84" s="26"/>
      <c r="D84" s="27"/>
      <c r="E84" s="28"/>
      <c r="F84" s="29"/>
      <c r="G84" s="29"/>
      <c r="H84" s="16"/>
      <c r="I84" s="16"/>
      <c r="J84" s="16"/>
      <c r="K84" s="23"/>
      <c r="L84" s="8"/>
    </row>
    <row r="85" spans="1:12" ht="26.25">
      <c r="A85" s="17">
        <v>42</v>
      </c>
      <c r="B85" s="18" t="s">
        <v>101</v>
      </c>
      <c r="C85" s="19" t="s">
        <v>83</v>
      </c>
      <c r="D85" s="20" t="s">
        <v>26</v>
      </c>
      <c r="E85" s="21">
        <v>3</v>
      </c>
      <c r="F85" s="22">
        <v>57600</v>
      </c>
      <c r="G85" s="22">
        <f t="shared" si="2"/>
        <v>172800</v>
      </c>
      <c r="H85" s="16"/>
      <c r="I85" s="16"/>
      <c r="J85" s="16"/>
      <c r="K85" s="23">
        <v>31590</v>
      </c>
      <c r="L85" s="8" t="s">
        <v>10</v>
      </c>
    </row>
    <row r="86" spans="1:12">
      <c r="A86" s="24"/>
      <c r="B86" s="25"/>
      <c r="C86" s="26"/>
      <c r="D86" s="27"/>
      <c r="E86" s="28"/>
      <c r="F86" s="29"/>
      <c r="G86" s="29"/>
      <c r="H86" s="16"/>
      <c r="I86" s="16"/>
      <c r="J86" s="16"/>
      <c r="K86" s="23"/>
      <c r="L86" s="8"/>
    </row>
    <row r="87" spans="1:12" ht="26.25">
      <c r="A87" s="17">
        <v>43</v>
      </c>
      <c r="B87" s="18" t="s">
        <v>102</v>
      </c>
      <c r="C87" s="19" t="s">
        <v>103</v>
      </c>
      <c r="D87" s="20" t="s">
        <v>26</v>
      </c>
      <c r="E87" s="21">
        <v>2</v>
      </c>
      <c r="F87" s="22">
        <v>927360</v>
      </c>
      <c r="G87" s="22">
        <f t="shared" si="2"/>
        <v>1854720</v>
      </c>
      <c r="H87" s="16"/>
      <c r="I87" s="16"/>
      <c r="J87" s="16"/>
      <c r="K87" s="23">
        <v>888720</v>
      </c>
      <c r="L87" s="8" t="s">
        <v>10</v>
      </c>
    </row>
    <row r="88" spans="1:12">
      <c r="A88" s="24"/>
      <c r="B88" s="25"/>
      <c r="C88" s="26"/>
      <c r="D88" s="27"/>
      <c r="E88" s="28"/>
      <c r="F88" s="29"/>
      <c r="G88" s="29"/>
      <c r="H88" s="16"/>
      <c r="I88" s="16"/>
      <c r="J88" s="16"/>
      <c r="K88" s="23"/>
      <c r="L88" s="8"/>
    </row>
    <row r="89" spans="1:12" ht="26.25">
      <c r="A89" s="17">
        <v>44</v>
      </c>
      <c r="B89" s="18" t="s">
        <v>104</v>
      </c>
      <c r="C89" s="19" t="s">
        <v>105</v>
      </c>
      <c r="D89" s="20" t="s">
        <v>26</v>
      </c>
      <c r="E89" s="21">
        <v>2</v>
      </c>
      <c r="F89" s="22">
        <v>1218000</v>
      </c>
      <c r="G89" s="22">
        <f t="shared" si="2"/>
        <v>2436000</v>
      </c>
      <c r="H89" s="16"/>
      <c r="I89" s="16"/>
      <c r="J89" s="16"/>
      <c r="K89" s="23">
        <v>1167250</v>
      </c>
      <c r="L89" s="8" t="s">
        <v>10</v>
      </c>
    </row>
    <row r="90" spans="1:12">
      <c r="A90" s="24"/>
      <c r="B90" s="25"/>
      <c r="C90" s="26"/>
      <c r="D90" s="27"/>
      <c r="E90" s="28"/>
      <c r="F90" s="29"/>
      <c r="G90" s="29"/>
      <c r="H90" s="16"/>
      <c r="I90" s="16"/>
      <c r="J90" s="16"/>
      <c r="K90" s="23"/>
      <c r="L90" s="8"/>
    </row>
    <row r="91" spans="1:12" ht="26.25">
      <c r="A91" s="17">
        <v>45</v>
      </c>
      <c r="B91" s="18" t="s">
        <v>106</v>
      </c>
      <c r="C91" s="19" t="s">
        <v>107</v>
      </c>
      <c r="D91" s="20" t="s">
        <v>79</v>
      </c>
      <c r="E91" s="21">
        <v>3</v>
      </c>
      <c r="F91" s="22">
        <v>468720</v>
      </c>
      <c r="G91" s="22">
        <f t="shared" si="2"/>
        <v>1406160</v>
      </c>
      <c r="H91" s="16"/>
      <c r="I91" s="16"/>
      <c r="J91" s="16"/>
      <c r="K91" s="23">
        <v>410130</v>
      </c>
      <c r="L91" s="8" t="s">
        <v>10</v>
      </c>
    </row>
    <row r="92" spans="1:12">
      <c r="A92" s="24"/>
      <c r="B92" s="25"/>
      <c r="C92" s="26"/>
      <c r="D92" s="27"/>
      <c r="E92" s="28"/>
      <c r="F92" s="29"/>
      <c r="G92" s="29"/>
      <c r="H92" s="16"/>
      <c r="I92" s="16"/>
      <c r="J92" s="16"/>
      <c r="K92" s="23"/>
      <c r="L92" s="8"/>
    </row>
    <row r="93" spans="1:12" ht="26.25">
      <c r="A93" s="17">
        <v>46</v>
      </c>
      <c r="B93" s="18" t="s">
        <v>108</v>
      </c>
      <c r="C93" s="19" t="s">
        <v>109</v>
      </c>
      <c r="D93" s="20" t="s">
        <v>26</v>
      </c>
      <c r="E93" s="21">
        <v>2</v>
      </c>
      <c r="F93" s="22">
        <v>265500</v>
      </c>
      <c r="G93" s="22">
        <f t="shared" si="2"/>
        <v>531000</v>
      </c>
      <c r="H93" s="16"/>
      <c r="I93" s="16"/>
      <c r="J93" s="16"/>
      <c r="K93" s="23">
        <v>243375</v>
      </c>
      <c r="L93" s="8" t="s">
        <v>10</v>
      </c>
    </row>
    <row r="94" spans="1:12">
      <c r="A94" s="24"/>
      <c r="B94" s="25"/>
      <c r="C94" s="26"/>
      <c r="D94" s="27"/>
      <c r="E94" s="28"/>
      <c r="F94" s="29"/>
      <c r="G94" s="29"/>
      <c r="H94" s="16"/>
      <c r="I94" s="16"/>
      <c r="J94" s="16"/>
      <c r="K94" s="23"/>
      <c r="L94" s="8"/>
    </row>
    <row r="95" spans="1:12" ht="26.25">
      <c r="A95" s="17">
        <v>47</v>
      </c>
      <c r="B95" s="18" t="s">
        <v>110</v>
      </c>
      <c r="C95" s="19" t="s">
        <v>111</v>
      </c>
      <c r="D95" s="20" t="s">
        <v>26</v>
      </c>
      <c r="E95" s="21">
        <v>2</v>
      </c>
      <c r="F95" s="22">
        <v>265500</v>
      </c>
      <c r="G95" s="22">
        <f t="shared" si="2"/>
        <v>531000</v>
      </c>
      <c r="H95" s="16"/>
      <c r="I95" s="16"/>
      <c r="J95" s="16"/>
      <c r="K95" s="23">
        <v>243375</v>
      </c>
      <c r="L95" s="8" t="s">
        <v>10</v>
      </c>
    </row>
    <row r="96" spans="1:12">
      <c r="A96" s="24"/>
      <c r="B96" s="25"/>
      <c r="C96" s="26"/>
      <c r="D96" s="27"/>
      <c r="E96" s="28"/>
      <c r="F96" s="29"/>
      <c r="G96" s="29"/>
      <c r="H96" s="16"/>
      <c r="I96" s="16"/>
      <c r="J96" s="16"/>
      <c r="K96" s="23"/>
      <c r="L96" s="8"/>
    </row>
    <row r="97" spans="1:12" ht="26.25">
      <c r="A97" s="17">
        <v>48</v>
      </c>
      <c r="B97" s="18" t="s">
        <v>112</v>
      </c>
      <c r="C97" s="19" t="s">
        <v>113</v>
      </c>
      <c r="D97" s="20" t="s">
        <v>26</v>
      </c>
      <c r="E97" s="21">
        <v>2</v>
      </c>
      <c r="F97" s="22">
        <v>461250</v>
      </c>
      <c r="G97" s="22">
        <f t="shared" si="2"/>
        <v>922500</v>
      </c>
      <c r="H97" s="16"/>
      <c r="I97" s="16"/>
      <c r="J97" s="16"/>
      <c r="K97" s="23">
        <v>442030</v>
      </c>
      <c r="L97" s="8" t="s">
        <v>10</v>
      </c>
    </row>
    <row r="98" spans="1:12">
      <c r="A98" s="24"/>
      <c r="B98" s="25"/>
      <c r="C98" s="26"/>
      <c r="D98" s="27"/>
      <c r="E98" s="28"/>
      <c r="F98" s="29"/>
      <c r="G98" s="29"/>
      <c r="H98" s="16"/>
      <c r="I98" s="16"/>
      <c r="J98" s="16"/>
      <c r="K98" s="23"/>
      <c r="L98" s="8"/>
    </row>
    <row r="99" spans="1:12">
      <c r="A99" s="33"/>
      <c r="B99" s="41"/>
      <c r="C99" s="42"/>
      <c r="D99" s="41"/>
      <c r="E99" s="33"/>
      <c r="F99" s="33"/>
      <c r="G99" s="43">
        <f>SUM(G9:G97)</f>
        <v>18699160</v>
      </c>
      <c r="H99" s="16"/>
      <c r="I99" s="16"/>
      <c r="J99" s="16"/>
      <c r="K99" s="16"/>
      <c r="L99" s="16"/>
    </row>
  </sheetData>
  <mergeCells count="322">
    <mergeCell ref="G95:G96"/>
    <mergeCell ref="A97:A98"/>
    <mergeCell ref="B97:B98"/>
    <mergeCell ref="C97:C98"/>
    <mergeCell ref="D97:D98"/>
    <mergeCell ref="E97:E98"/>
    <mergeCell ref="F97:F98"/>
    <mergeCell ref="G97:G98"/>
    <mergeCell ref="A95:A96"/>
    <mergeCell ref="B95:B96"/>
    <mergeCell ref="C95:C96"/>
    <mergeCell ref="D95:D96"/>
    <mergeCell ref="E95:E96"/>
    <mergeCell ref="F95:F96"/>
    <mergeCell ref="G91:G92"/>
    <mergeCell ref="A93:A94"/>
    <mergeCell ref="B93:B94"/>
    <mergeCell ref="C93:C94"/>
    <mergeCell ref="D93:D94"/>
    <mergeCell ref="E93:E94"/>
    <mergeCell ref="F93:F94"/>
    <mergeCell ref="G93:G94"/>
    <mergeCell ref="A91:A92"/>
    <mergeCell ref="B91:B92"/>
    <mergeCell ref="C91:C92"/>
    <mergeCell ref="D91:D92"/>
    <mergeCell ref="E91:E92"/>
    <mergeCell ref="F91:F92"/>
    <mergeCell ref="G87:G88"/>
    <mergeCell ref="A89:A90"/>
    <mergeCell ref="B89:B90"/>
    <mergeCell ref="C89:C90"/>
    <mergeCell ref="D89:D90"/>
    <mergeCell ref="E89:E90"/>
    <mergeCell ref="F89:F90"/>
    <mergeCell ref="G89:G90"/>
    <mergeCell ref="A87:A88"/>
    <mergeCell ref="B87:B88"/>
    <mergeCell ref="C87:C88"/>
    <mergeCell ref="D87:D88"/>
    <mergeCell ref="E87:E88"/>
    <mergeCell ref="F87:F88"/>
    <mergeCell ref="G83:G84"/>
    <mergeCell ref="A85:A86"/>
    <mergeCell ref="B85:B86"/>
    <mergeCell ref="C85:C86"/>
    <mergeCell ref="D85:D86"/>
    <mergeCell ref="E85:E86"/>
    <mergeCell ref="F85:F86"/>
    <mergeCell ref="G85:G86"/>
    <mergeCell ref="A83:A84"/>
    <mergeCell ref="B83:B84"/>
    <mergeCell ref="C83:C84"/>
    <mergeCell ref="D83:D84"/>
    <mergeCell ref="E83:E84"/>
    <mergeCell ref="F83:F84"/>
    <mergeCell ref="G79:G80"/>
    <mergeCell ref="A81:A82"/>
    <mergeCell ref="B81:B82"/>
    <mergeCell ref="C81:C82"/>
    <mergeCell ref="D81:D82"/>
    <mergeCell ref="E81:E82"/>
    <mergeCell ref="F81:F82"/>
    <mergeCell ref="G81:G82"/>
    <mergeCell ref="A79:A80"/>
    <mergeCell ref="B79:B80"/>
    <mergeCell ref="C79:C80"/>
    <mergeCell ref="D79:D80"/>
    <mergeCell ref="E79:E80"/>
    <mergeCell ref="F79:F80"/>
    <mergeCell ref="G75:G76"/>
    <mergeCell ref="A77:A78"/>
    <mergeCell ref="B77:B78"/>
    <mergeCell ref="C77:C78"/>
    <mergeCell ref="D77:D78"/>
    <mergeCell ref="E77:E78"/>
    <mergeCell ref="F77:F78"/>
    <mergeCell ref="G77:G78"/>
    <mergeCell ref="A75:A76"/>
    <mergeCell ref="B75:B76"/>
    <mergeCell ref="C75:C76"/>
    <mergeCell ref="D75:D76"/>
    <mergeCell ref="E75:E76"/>
    <mergeCell ref="F75:F76"/>
    <mergeCell ref="G71:G72"/>
    <mergeCell ref="A73:A74"/>
    <mergeCell ref="B73:B74"/>
    <mergeCell ref="C73:C74"/>
    <mergeCell ref="D73:D74"/>
    <mergeCell ref="E73:E74"/>
    <mergeCell ref="F73:F74"/>
    <mergeCell ref="G73:G74"/>
    <mergeCell ref="A71:A72"/>
    <mergeCell ref="B71:B72"/>
    <mergeCell ref="C71:C72"/>
    <mergeCell ref="D71:D72"/>
    <mergeCell ref="E71:E72"/>
    <mergeCell ref="F71:F72"/>
    <mergeCell ref="G67:G68"/>
    <mergeCell ref="A69:A70"/>
    <mergeCell ref="B69:B70"/>
    <mergeCell ref="C69:C70"/>
    <mergeCell ref="D69:D70"/>
    <mergeCell ref="E69:E70"/>
    <mergeCell ref="F69:F70"/>
    <mergeCell ref="G69:G70"/>
    <mergeCell ref="A67:A68"/>
    <mergeCell ref="B67:B68"/>
    <mergeCell ref="C67:C68"/>
    <mergeCell ref="D67:D68"/>
    <mergeCell ref="E67:E68"/>
    <mergeCell ref="F67:F68"/>
    <mergeCell ref="G63:G64"/>
    <mergeCell ref="A65:A66"/>
    <mergeCell ref="B65:B66"/>
    <mergeCell ref="C65:C66"/>
    <mergeCell ref="D65:D66"/>
    <mergeCell ref="E65:E66"/>
    <mergeCell ref="F65:F66"/>
    <mergeCell ref="G65:G66"/>
    <mergeCell ref="A63:A64"/>
    <mergeCell ref="B63:B64"/>
    <mergeCell ref="C63:C64"/>
    <mergeCell ref="D63:D64"/>
    <mergeCell ref="E63:E64"/>
    <mergeCell ref="F63:F64"/>
    <mergeCell ref="G59:G60"/>
    <mergeCell ref="A61:A62"/>
    <mergeCell ref="B61:B62"/>
    <mergeCell ref="C61:C62"/>
    <mergeCell ref="D61:D62"/>
    <mergeCell ref="E61:E62"/>
    <mergeCell ref="F61:F62"/>
    <mergeCell ref="G61:G62"/>
    <mergeCell ref="A59:A60"/>
    <mergeCell ref="B59:B60"/>
    <mergeCell ref="C59:C60"/>
    <mergeCell ref="D59:D60"/>
    <mergeCell ref="E59:E60"/>
    <mergeCell ref="F59:F60"/>
    <mergeCell ref="G55:G56"/>
    <mergeCell ref="A57:A58"/>
    <mergeCell ref="B57:B58"/>
    <mergeCell ref="C57:C58"/>
    <mergeCell ref="D57:D58"/>
    <mergeCell ref="E57:E58"/>
    <mergeCell ref="F57:F58"/>
    <mergeCell ref="G57:G58"/>
    <mergeCell ref="A55:A56"/>
    <mergeCell ref="B55:B56"/>
    <mergeCell ref="C55:C56"/>
    <mergeCell ref="D55:D56"/>
    <mergeCell ref="E55:E56"/>
    <mergeCell ref="F55:F56"/>
    <mergeCell ref="G51:G52"/>
    <mergeCell ref="A53:A54"/>
    <mergeCell ref="B53:B54"/>
    <mergeCell ref="C53:C54"/>
    <mergeCell ref="D53:D54"/>
    <mergeCell ref="E53:E54"/>
    <mergeCell ref="F53:F54"/>
    <mergeCell ref="G53:G54"/>
    <mergeCell ref="A51:A52"/>
    <mergeCell ref="B51:B52"/>
    <mergeCell ref="C51:C52"/>
    <mergeCell ref="D51:D52"/>
    <mergeCell ref="E51:E52"/>
    <mergeCell ref="F51:F52"/>
    <mergeCell ref="G47:G48"/>
    <mergeCell ref="A49:A50"/>
    <mergeCell ref="B49:B50"/>
    <mergeCell ref="C49:C50"/>
    <mergeCell ref="D49:D50"/>
    <mergeCell ref="E49:E50"/>
    <mergeCell ref="F49:F50"/>
    <mergeCell ref="G49:G50"/>
    <mergeCell ref="A47:A48"/>
    <mergeCell ref="B47:B48"/>
    <mergeCell ref="C47:C48"/>
    <mergeCell ref="D47:D48"/>
    <mergeCell ref="E47:E48"/>
    <mergeCell ref="F47:F48"/>
    <mergeCell ref="G43:G44"/>
    <mergeCell ref="A45:A46"/>
    <mergeCell ref="B45:B46"/>
    <mergeCell ref="C45:C46"/>
    <mergeCell ref="D45:D46"/>
    <mergeCell ref="E45:E46"/>
    <mergeCell ref="F45:F46"/>
    <mergeCell ref="G45:G46"/>
    <mergeCell ref="A43:A44"/>
    <mergeCell ref="B43:B44"/>
    <mergeCell ref="C43:C44"/>
    <mergeCell ref="D43:D44"/>
    <mergeCell ref="E43:E44"/>
    <mergeCell ref="F43:F44"/>
    <mergeCell ref="G39:G40"/>
    <mergeCell ref="A41:A42"/>
    <mergeCell ref="B41:B42"/>
    <mergeCell ref="C41:C42"/>
    <mergeCell ref="D41:D42"/>
    <mergeCell ref="E41:E42"/>
    <mergeCell ref="F41:F42"/>
    <mergeCell ref="G41:G42"/>
    <mergeCell ref="A39:A40"/>
    <mergeCell ref="B39:B40"/>
    <mergeCell ref="C39:C40"/>
    <mergeCell ref="D39:D40"/>
    <mergeCell ref="E39:E40"/>
    <mergeCell ref="F39:F40"/>
    <mergeCell ref="G35:G36"/>
    <mergeCell ref="A37:A38"/>
    <mergeCell ref="B37:B38"/>
    <mergeCell ref="C37:C38"/>
    <mergeCell ref="D37:D38"/>
    <mergeCell ref="E37:E38"/>
    <mergeCell ref="F37:F38"/>
    <mergeCell ref="G37:G38"/>
    <mergeCell ref="A35:A36"/>
    <mergeCell ref="B35:B36"/>
    <mergeCell ref="C35:C36"/>
    <mergeCell ref="D35:D36"/>
    <mergeCell ref="E35:E36"/>
    <mergeCell ref="F35:F36"/>
    <mergeCell ref="G31:G32"/>
    <mergeCell ref="A33:A34"/>
    <mergeCell ref="B33:B34"/>
    <mergeCell ref="C33:C34"/>
    <mergeCell ref="D33:D34"/>
    <mergeCell ref="E33:E34"/>
    <mergeCell ref="F33:F34"/>
    <mergeCell ref="G33:G34"/>
    <mergeCell ref="A31:A32"/>
    <mergeCell ref="B31:B32"/>
    <mergeCell ref="C31:C32"/>
    <mergeCell ref="D31:D32"/>
    <mergeCell ref="E31:E32"/>
    <mergeCell ref="F31:F32"/>
    <mergeCell ref="G27:G28"/>
    <mergeCell ref="A29:A30"/>
    <mergeCell ref="B29:B30"/>
    <mergeCell ref="C29:C30"/>
    <mergeCell ref="D29:D30"/>
    <mergeCell ref="E29:E30"/>
    <mergeCell ref="F29:F30"/>
    <mergeCell ref="G29:G30"/>
    <mergeCell ref="A27:A28"/>
    <mergeCell ref="B27:B28"/>
    <mergeCell ref="C27:C28"/>
    <mergeCell ref="D27:D28"/>
    <mergeCell ref="E27:E28"/>
    <mergeCell ref="F27:F28"/>
    <mergeCell ref="G23:G24"/>
    <mergeCell ref="A25:A26"/>
    <mergeCell ref="B25:B26"/>
    <mergeCell ref="C25:C26"/>
    <mergeCell ref="D25:D26"/>
    <mergeCell ref="E25:E26"/>
    <mergeCell ref="F25:F26"/>
    <mergeCell ref="G25:G26"/>
    <mergeCell ref="A23:A24"/>
    <mergeCell ref="B23:B24"/>
    <mergeCell ref="C23:C24"/>
    <mergeCell ref="D23:D24"/>
    <mergeCell ref="E23:E24"/>
    <mergeCell ref="F23:F24"/>
    <mergeCell ref="G19:G20"/>
    <mergeCell ref="A21:A22"/>
    <mergeCell ref="B21:B22"/>
    <mergeCell ref="C21:C22"/>
    <mergeCell ref="D21:D22"/>
    <mergeCell ref="E21:E22"/>
    <mergeCell ref="F21:F22"/>
    <mergeCell ref="G21:G22"/>
    <mergeCell ref="A19:A20"/>
    <mergeCell ref="B19:B20"/>
    <mergeCell ref="C19:C20"/>
    <mergeCell ref="D19:D20"/>
    <mergeCell ref="E19:E20"/>
    <mergeCell ref="F19:F20"/>
    <mergeCell ref="G15:G16"/>
    <mergeCell ref="A17:A18"/>
    <mergeCell ref="B17:B18"/>
    <mergeCell ref="C17:C18"/>
    <mergeCell ref="D17:D18"/>
    <mergeCell ref="E17:E18"/>
    <mergeCell ref="F17:F18"/>
    <mergeCell ref="G17:G18"/>
    <mergeCell ref="A15:A16"/>
    <mergeCell ref="B15:B16"/>
    <mergeCell ref="C15:C16"/>
    <mergeCell ref="D15:D16"/>
    <mergeCell ref="E15:E16"/>
    <mergeCell ref="F15:F16"/>
    <mergeCell ref="G11:G12"/>
    <mergeCell ref="A13:A14"/>
    <mergeCell ref="B13:B14"/>
    <mergeCell ref="C13:C14"/>
    <mergeCell ref="D13:D14"/>
    <mergeCell ref="E13:E14"/>
    <mergeCell ref="F13:F14"/>
    <mergeCell ref="G13:G14"/>
    <mergeCell ref="A11:A12"/>
    <mergeCell ref="B11:B12"/>
    <mergeCell ref="C11:C12"/>
    <mergeCell ref="D11:D12"/>
    <mergeCell ref="E11:E12"/>
    <mergeCell ref="F11:F12"/>
    <mergeCell ref="G4:G5"/>
    <mergeCell ref="A9:A10"/>
    <mergeCell ref="B9:B10"/>
    <mergeCell ref="C9:C10"/>
    <mergeCell ref="D9:D10"/>
    <mergeCell ref="E9:E10"/>
    <mergeCell ref="F9:F10"/>
    <mergeCell ref="G9:G10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2020-02-12T08:05:01Z</dcterms:modified>
</cp:coreProperties>
</file>