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390" windowWidth="28455" windowHeight="12255"/>
  </bookViews>
  <sheets>
    <sheet name="Лист1" sheetId="1" r:id="rId1"/>
    <sheet name="Лист2" sheetId="2" r:id="rId2"/>
    <sheet name="Лист3" sheetId="3" r:id="rId3"/>
  </sheets>
  <calcPr calcId="124519"/>
</workbook>
</file>

<file path=xl/calcChain.xml><?xml version="1.0" encoding="utf-8"?>
<calcChain xmlns="http://schemas.openxmlformats.org/spreadsheetml/2006/main">
  <c r="G27" i="1"/>
  <c r="G25"/>
  <c r="G26"/>
  <c r="G24"/>
  <c r="G6"/>
  <c r="G7"/>
  <c r="G32" s="1"/>
  <c r="G8"/>
  <c r="G9"/>
  <c r="G10"/>
  <c r="G11"/>
  <c r="G12"/>
  <c r="G13"/>
  <c r="G14"/>
  <c r="G15"/>
  <c r="G16"/>
  <c r="G17"/>
  <c r="G18"/>
  <c r="G19"/>
  <c r="G20"/>
  <c r="G21"/>
  <c r="G22"/>
  <c r="G5"/>
  <c r="G31"/>
  <c r="G30"/>
  <c r="G29"/>
</calcChain>
</file>

<file path=xl/sharedStrings.xml><?xml version="1.0" encoding="utf-8"?>
<sst xmlns="http://schemas.openxmlformats.org/spreadsheetml/2006/main" count="82" uniqueCount="56">
  <si>
    <t>Наименование</t>
  </si>
  <si>
    <t>Краткая характеристика (описание)</t>
  </si>
  <si>
    <t>ед.изм</t>
  </si>
  <si>
    <t>упак</t>
  </si>
  <si>
    <t>иммуноглобулин А</t>
  </si>
  <si>
    <t>Реагент для определения магния</t>
  </si>
  <si>
    <t>3х88мл</t>
  </si>
  <si>
    <t>4х20мл</t>
  </si>
  <si>
    <t>Ферритин реагент</t>
  </si>
  <si>
    <t>2х16мл</t>
  </si>
  <si>
    <t>Реагенты для биохимического анализатора Architect 4000</t>
  </si>
  <si>
    <t>Ревматоидный фактор реагент</t>
  </si>
  <si>
    <t>Реагент для определения щелочной фосфатазы</t>
  </si>
  <si>
    <t>5х21мл</t>
  </si>
  <si>
    <t>10х70мл</t>
  </si>
  <si>
    <t>Реагент для определения амилазы</t>
  </si>
  <si>
    <t>С-реактивный белок шир. Диапазон</t>
  </si>
  <si>
    <t>10х53мл</t>
  </si>
  <si>
    <t xml:space="preserve">Реагент для определения кальция </t>
  </si>
  <si>
    <t>Реагент для определения глюкозы</t>
  </si>
  <si>
    <t>Реагент для определения мочевины</t>
  </si>
  <si>
    <t>10х84мл</t>
  </si>
  <si>
    <t>2х37мл</t>
  </si>
  <si>
    <t>Антистрептолизин  О реагент</t>
  </si>
  <si>
    <t>1х3мл</t>
  </si>
  <si>
    <t>3х20мл</t>
  </si>
  <si>
    <t>Реагент для определения иммуноглобулина М</t>
  </si>
  <si>
    <t>Реагент для определения иммуноглобулина A</t>
  </si>
  <si>
    <t>Реагент для определения иммуноглобулина G</t>
  </si>
  <si>
    <t>Реагенты для автоматического гематологического анализатора Sysmex XN-550</t>
  </si>
  <si>
    <t>Реагент для определения количества
гемоглобина в автоматических
гематологических анализаторах,
упаковка 500 мл, нетоксичный, цианид
не содержащий реагент, на основе
лаурил сульфата натрия,
обеспечивающего лизирование
клеточных мембран эритроцитов без
повреждения гемоглобина.
Концентрация лаурил сульфата
натрия-1,7 г/л</t>
  </si>
  <si>
    <t>Разбавитель цельной крови для анализа
ретикулоцитов и тромбоцитов для
исследовния общего анализа крови на
автоматических гематологических
анализаторах Sysmex XN 1000, 2000,
3000 и гематологических анализаторах
XN-350, XN-450, XN-550.. Упаковка 1л.</t>
  </si>
  <si>
    <t>Окрашивающий реагент
FLUOROCELL RET)  (2x12мл )</t>
  </si>
  <si>
    <t>Реагент , объем 2х12 мл, для
окрашивания ретикулоцитов в
разбавленных образцах крови при
подсчете числа и процентного
содержания ретикулоцитов и подсчете
числа тромбоцитов с помощью
автоматических гематологических
анализаторов XN -350, XN -450, XN-550</t>
  </si>
  <si>
    <t>Разбавитель
цельной крови для анализа
ретикулоцитов и тромбоцитов CELLPACK DFL, 1 л</t>
  </si>
  <si>
    <t>Разбавитель
цельной крови CELLPACK DCL</t>
  </si>
  <si>
    <t>Реагент для
определения концентрации
гемоглобина в крови SULFOLYSER 
(1x500мл)</t>
  </si>
  <si>
    <t>Разбавитель цельной крови для анализа
количества и размеров эритроцитов и
тромбоцитов с применением метода
гидродинамической фокусировки
(детектирование при постоянном токе)
объем 20 литров для исследовния общего
анализа крови на Автоматическом
гематологическом анализаторе XN 10,
XN 20 для систем XN-1000, XN-2000,
XN-3000 и гематологических
анализаторах XN-350, XN-450, XN-550.</t>
  </si>
  <si>
    <t>Реагенты для анализатора биохимического турбидиметрического ВА400</t>
  </si>
  <si>
    <t>Иммуноглбулин М</t>
  </si>
  <si>
    <t>Иммуноглобулин G</t>
  </si>
  <si>
    <t>Реагент для определения АСТ</t>
  </si>
  <si>
    <t>Реагент для определения общего билирубина</t>
  </si>
  <si>
    <t>Реагент для определения железа</t>
  </si>
  <si>
    <t>5х20мл</t>
  </si>
  <si>
    <t>2х2литр</t>
  </si>
  <si>
    <t>Референсный раствор для ион-селективного модуля  (ICT-модуля)</t>
  </si>
  <si>
    <t>Щелочной промывающий раствор</t>
  </si>
  <si>
    <t>ИММУНОГЛОБУЛИН M набор
биохимических реагентов из комплекта
Анализатор биохимический
-турбидиметрический ВА400,наличие
баркода на каждом флаконе, фасовка
1х60мл+1х15мл</t>
  </si>
  <si>
    <t>ИММУНОГЛОБУЛИН А набор
биохимических реагентов из комплекта
Анализатор биохимический
-турбидиметрический ВА400, наличие
баркода на каждом флаконе, фасовка
1х60мл+1х15мл</t>
  </si>
  <si>
    <t>№ лота</t>
  </si>
  <si>
    <t>Количество</t>
  </si>
  <si>
    <t>Цена</t>
  </si>
  <si>
    <t>Сумма</t>
  </si>
  <si>
    <t>ИММУНОГЛОБУЛИН G набор
биохимических реагентов из комплекта
Анализатор биохимический
-турбидиметрический ВА400, наличие
баркода на каждом флаконе, фасовка
1х60мл+1х15мл</t>
  </si>
  <si>
    <t>Реагенты / Медицинские изделия</t>
  </si>
</sst>
</file>

<file path=xl/styles.xml><?xml version="1.0" encoding="utf-8"?>
<styleSheet xmlns="http://schemas.openxmlformats.org/spreadsheetml/2006/main">
  <numFmts count="1">
    <numFmt numFmtId="43" formatCode="_-* #,##0.00\ _₽_-;\-* #,##0.00\ _₽_-;_-* &quot;-&quot;??\ _₽_-;_-@_-"/>
  </numFmts>
  <fonts count="5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29">
    <xf numFmtId="0" fontId="0" fillId="0" borderId="0" xfId="0"/>
    <xf numFmtId="0" fontId="3" fillId="0" borderId="1" xfId="0" applyNumberFormat="1" applyFont="1" applyFill="1" applyBorder="1" applyAlignment="1">
      <alignment horizontal="left" vertical="top" wrapText="1"/>
    </xf>
    <xf numFmtId="0" fontId="4" fillId="0" borderId="1" xfId="0" applyFont="1" applyFill="1" applyBorder="1" applyAlignment="1">
      <alignment vertical="center"/>
    </xf>
    <xf numFmtId="0" fontId="4" fillId="0" borderId="1" xfId="0" applyFont="1" applyFill="1" applyBorder="1" applyAlignment="1">
      <alignment horizontal="left" vertical="top" wrapText="1"/>
    </xf>
    <xf numFmtId="0" fontId="4" fillId="0" borderId="1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0" fillId="0" borderId="0" xfId="0" applyFont="1"/>
    <xf numFmtId="0" fontId="3" fillId="0" borderId="1" xfId="0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 applyProtection="1">
      <alignment horizontal="left" vertical="top" wrapText="1"/>
    </xf>
    <xf numFmtId="0" fontId="0" fillId="0" borderId="0" xfId="0" applyFont="1" applyFill="1"/>
    <xf numFmtId="0" fontId="3" fillId="0" borderId="1" xfId="0" applyFont="1" applyFill="1" applyBorder="1" applyAlignment="1">
      <alignment horizontal="left" vertical="top" wrapText="1"/>
    </xf>
    <xf numFmtId="0" fontId="0" fillId="0" borderId="0" xfId="0" applyFont="1" applyAlignment="1">
      <alignment horizontal="center" vertical="center"/>
    </xf>
    <xf numFmtId="0" fontId="2" fillId="0" borderId="0" xfId="0" applyFont="1"/>
    <xf numFmtId="0" fontId="4" fillId="0" borderId="2" xfId="0" applyFont="1" applyFill="1" applyBorder="1" applyAlignment="1">
      <alignment vertical="center" wrapText="1"/>
    </xf>
    <xf numFmtId="0" fontId="4" fillId="2" borderId="1" xfId="0" applyFont="1" applyFill="1" applyBorder="1" applyAlignment="1">
      <alignment vertical="center"/>
    </xf>
    <xf numFmtId="0" fontId="4" fillId="2" borderId="1" xfId="0" applyFont="1" applyFill="1" applyBorder="1" applyAlignment="1">
      <alignment horizontal="left" vertical="top"/>
    </xf>
    <xf numFmtId="0" fontId="4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vertical="center" wrapText="1"/>
    </xf>
    <xf numFmtId="0" fontId="3" fillId="2" borderId="1" xfId="0" applyFont="1" applyFill="1" applyBorder="1" applyAlignment="1">
      <alignment horizontal="center" vertical="center"/>
    </xf>
    <xf numFmtId="0" fontId="2" fillId="2" borderId="0" xfId="0" applyFont="1" applyFill="1"/>
    <xf numFmtId="0" fontId="3" fillId="2" borderId="1" xfId="0" applyFont="1" applyFill="1" applyBorder="1" applyAlignment="1">
      <alignment horizontal="left" vertical="top" wrapText="1"/>
    </xf>
    <xf numFmtId="43" fontId="4" fillId="0" borderId="1" xfId="1" applyFont="1" applyFill="1" applyBorder="1" applyAlignment="1">
      <alignment horizontal="center" vertical="center" wrapText="1"/>
    </xf>
    <xf numFmtId="43" fontId="4" fillId="2" borderId="1" xfId="1" applyFont="1" applyFill="1" applyBorder="1" applyAlignment="1">
      <alignment horizontal="center" vertical="center"/>
    </xf>
    <xf numFmtId="43" fontId="3" fillId="0" borderId="1" xfId="1" applyFont="1" applyFill="1" applyBorder="1" applyAlignment="1">
      <alignment horizontal="center" vertical="center"/>
    </xf>
    <xf numFmtId="43" fontId="4" fillId="2" borderId="1" xfId="1" applyFont="1" applyFill="1" applyBorder="1" applyAlignment="1">
      <alignment horizontal="center" vertical="center" wrapText="1"/>
    </xf>
    <xf numFmtId="43" fontId="3" fillId="2" borderId="1" xfId="1" applyFont="1" applyFill="1" applyBorder="1" applyAlignment="1">
      <alignment horizontal="center" vertical="center"/>
    </xf>
    <xf numFmtId="43" fontId="0" fillId="0" borderId="0" xfId="1" applyFont="1"/>
    <xf numFmtId="43" fontId="2" fillId="0" borderId="0" xfId="1" applyFont="1"/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32"/>
  <sheetViews>
    <sheetView tabSelected="1" workbookViewId="0">
      <selection activeCell="C9" sqref="C9"/>
    </sheetView>
  </sheetViews>
  <sheetFormatPr defaultRowHeight="15"/>
  <cols>
    <col min="1" max="1" width="9.140625" style="6"/>
    <col min="2" max="2" width="32.28515625" style="6" customWidth="1"/>
    <col min="3" max="3" width="43.85546875" style="6" customWidth="1"/>
    <col min="4" max="4" width="12.5703125" style="6" customWidth="1"/>
    <col min="5" max="5" width="13.85546875" style="11" customWidth="1"/>
    <col min="6" max="6" width="16.7109375" style="27" customWidth="1"/>
    <col min="7" max="7" width="18" style="27" customWidth="1"/>
    <col min="8" max="16384" width="9.140625" style="6"/>
  </cols>
  <sheetData>
    <row r="1" spans="1:7">
      <c r="C1" s="12" t="s">
        <v>55</v>
      </c>
    </row>
    <row r="3" spans="1:7">
      <c r="A3" s="2" t="s">
        <v>50</v>
      </c>
      <c r="B3" s="3" t="s">
        <v>0</v>
      </c>
      <c r="C3" s="13" t="s">
        <v>1</v>
      </c>
      <c r="D3" s="4" t="s">
        <v>2</v>
      </c>
      <c r="E3" s="5" t="s">
        <v>51</v>
      </c>
      <c r="F3" s="22" t="s">
        <v>52</v>
      </c>
      <c r="G3" s="22" t="s">
        <v>53</v>
      </c>
    </row>
    <row r="4" spans="1:7">
      <c r="A4" s="14"/>
      <c r="B4" s="15" t="s">
        <v>10</v>
      </c>
      <c r="C4" s="16"/>
      <c r="D4" s="14"/>
      <c r="E4" s="16"/>
      <c r="F4" s="23"/>
      <c r="G4" s="23"/>
    </row>
    <row r="5" spans="1:7">
      <c r="A5" s="7">
        <v>1</v>
      </c>
      <c r="B5" s="8" t="s">
        <v>15</v>
      </c>
      <c r="C5" s="7" t="s">
        <v>13</v>
      </c>
      <c r="D5" s="7" t="s">
        <v>3</v>
      </c>
      <c r="E5" s="7">
        <v>3</v>
      </c>
      <c r="F5" s="24">
        <v>132264</v>
      </c>
      <c r="G5" s="24">
        <f>F5*E5</f>
        <v>396792</v>
      </c>
    </row>
    <row r="6" spans="1:7">
      <c r="A6" s="7">
        <v>2</v>
      </c>
      <c r="B6" s="8" t="s">
        <v>16</v>
      </c>
      <c r="C6" s="7"/>
      <c r="D6" s="7" t="s">
        <v>3</v>
      </c>
      <c r="E6" s="7">
        <v>3</v>
      </c>
      <c r="F6" s="24">
        <v>416592</v>
      </c>
      <c r="G6" s="24">
        <f t="shared" ref="G6:G22" si="0">F6*E6</f>
        <v>1249776</v>
      </c>
    </row>
    <row r="7" spans="1:7" ht="25.5">
      <c r="A7" s="7">
        <v>3</v>
      </c>
      <c r="B7" s="8" t="s">
        <v>26</v>
      </c>
      <c r="C7" s="7" t="s">
        <v>24</v>
      </c>
      <c r="D7" s="7" t="s">
        <v>3</v>
      </c>
      <c r="E7" s="7">
        <v>1</v>
      </c>
      <c r="F7" s="24">
        <v>242352</v>
      </c>
      <c r="G7" s="24">
        <f t="shared" si="0"/>
        <v>242352</v>
      </c>
    </row>
    <row r="8" spans="1:7" ht="25.5">
      <c r="A8" s="7">
        <v>4</v>
      </c>
      <c r="B8" s="8" t="s">
        <v>27</v>
      </c>
      <c r="C8" s="7" t="s">
        <v>25</v>
      </c>
      <c r="D8" s="7" t="s">
        <v>3</v>
      </c>
      <c r="E8" s="7">
        <v>1</v>
      </c>
      <c r="F8" s="24">
        <v>242352</v>
      </c>
      <c r="G8" s="24">
        <f t="shared" si="0"/>
        <v>242352</v>
      </c>
    </row>
    <row r="9" spans="1:7" ht="25.5">
      <c r="A9" s="7">
        <v>5</v>
      </c>
      <c r="B9" s="8" t="s">
        <v>28</v>
      </c>
      <c r="C9" s="7" t="s">
        <v>7</v>
      </c>
      <c r="D9" s="7" t="s">
        <v>3</v>
      </c>
      <c r="E9" s="7">
        <v>1</v>
      </c>
      <c r="F9" s="24">
        <v>250272</v>
      </c>
      <c r="G9" s="24">
        <f t="shared" si="0"/>
        <v>250272</v>
      </c>
    </row>
    <row r="10" spans="1:7">
      <c r="A10" s="7">
        <v>6</v>
      </c>
      <c r="B10" s="8" t="s">
        <v>19</v>
      </c>
      <c r="C10" s="7"/>
      <c r="D10" s="7" t="s">
        <v>3</v>
      </c>
      <c r="E10" s="7">
        <v>3</v>
      </c>
      <c r="F10" s="24">
        <v>50688</v>
      </c>
      <c r="G10" s="24">
        <f t="shared" si="0"/>
        <v>152064</v>
      </c>
    </row>
    <row r="11" spans="1:7">
      <c r="A11" s="7">
        <v>7</v>
      </c>
      <c r="B11" s="8" t="s">
        <v>11</v>
      </c>
      <c r="C11" s="7"/>
      <c r="D11" s="7" t="s">
        <v>3</v>
      </c>
      <c r="E11" s="7">
        <v>3</v>
      </c>
      <c r="F11" s="24">
        <v>153648</v>
      </c>
      <c r="G11" s="24">
        <f t="shared" si="0"/>
        <v>460944</v>
      </c>
    </row>
    <row r="12" spans="1:7">
      <c r="A12" s="7">
        <v>8</v>
      </c>
      <c r="B12" s="8" t="s">
        <v>23</v>
      </c>
      <c r="C12" s="7" t="s">
        <v>22</v>
      </c>
      <c r="D12" s="7" t="s">
        <v>3</v>
      </c>
      <c r="E12" s="7">
        <v>3</v>
      </c>
      <c r="F12" s="24">
        <v>269280</v>
      </c>
      <c r="G12" s="24">
        <f t="shared" si="0"/>
        <v>807840</v>
      </c>
    </row>
    <row r="13" spans="1:7" ht="25.5">
      <c r="A13" s="7">
        <v>9</v>
      </c>
      <c r="B13" s="8" t="s">
        <v>12</v>
      </c>
      <c r="C13" s="7" t="s">
        <v>14</v>
      </c>
      <c r="D13" s="7" t="s">
        <v>3</v>
      </c>
      <c r="E13" s="7">
        <v>2</v>
      </c>
      <c r="F13" s="24">
        <v>108504</v>
      </c>
      <c r="G13" s="24">
        <f t="shared" si="0"/>
        <v>217008</v>
      </c>
    </row>
    <row r="14" spans="1:7">
      <c r="A14" s="7">
        <v>10</v>
      </c>
      <c r="B14" s="8" t="s">
        <v>18</v>
      </c>
      <c r="C14" s="7" t="s">
        <v>17</v>
      </c>
      <c r="D14" s="7" t="s">
        <v>3</v>
      </c>
      <c r="E14" s="7">
        <v>3</v>
      </c>
      <c r="F14" s="24">
        <v>119592</v>
      </c>
      <c r="G14" s="24">
        <f t="shared" si="0"/>
        <v>358776</v>
      </c>
    </row>
    <row r="15" spans="1:7" s="9" customFormat="1">
      <c r="A15" s="7">
        <v>11</v>
      </c>
      <c r="B15" s="8" t="s">
        <v>8</v>
      </c>
      <c r="C15" s="7" t="s">
        <v>9</v>
      </c>
      <c r="D15" s="7" t="s">
        <v>3</v>
      </c>
      <c r="E15" s="7">
        <v>3</v>
      </c>
      <c r="F15" s="24">
        <v>461736</v>
      </c>
      <c r="G15" s="24">
        <f t="shared" si="0"/>
        <v>1385208</v>
      </c>
    </row>
    <row r="16" spans="1:7" ht="25.5">
      <c r="A16" s="7">
        <v>12</v>
      </c>
      <c r="B16" s="8" t="s">
        <v>20</v>
      </c>
      <c r="C16" s="7" t="s">
        <v>21</v>
      </c>
      <c r="D16" s="7" t="s">
        <v>3</v>
      </c>
      <c r="E16" s="7">
        <v>3</v>
      </c>
      <c r="F16" s="24">
        <v>108504</v>
      </c>
      <c r="G16" s="24">
        <f t="shared" si="0"/>
        <v>325512</v>
      </c>
    </row>
    <row r="17" spans="1:7">
      <c r="A17" s="7">
        <v>13</v>
      </c>
      <c r="B17" s="8" t="s">
        <v>41</v>
      </c>
      <c r="C17" s="7" t="s">
        <v>13</v>
      </c>
      <c r="D17" s="7" t="s">
        <v>3</v>
      </c>
      <c r="E17" s="7">
        <v>1</v>
      </c>
      <c r="F17" s="24">
        <v>185328</v>
      </c>
      <c r="G17" s="24">
        <f t="shared" si="0"/>
        <v>185328</v>
      </c>
    </row>
    <row r="18" spans="1:7" ht="25.5">
      <c r="A18" s="7">
        <v>14</v>
      </c>
      <c r="B18" s="8" t="s">
        <v>42</v>
      </c>
      <c r="C18" s="7" t="s">
        <v>17</v>
      </c>
      <c r="D18" s="7" t="s">
        <v>3</v>
      </c>
      <c r="E18" s="7">
        <v>1</v>
      </c>
      <c r="F18" s="24">
        <v>132264</v>
      </c>
      <c r="G18" s="24">
        <f t="shared" si="0"/>
        <v>132264</v>
      </c>
    </row>
    <row r="19" spans="1:7">
      <c r="A19" s="7">
        <v>15</v>
      </c>
      <c r="B19" s="8" t="s">
        <v>43</v>
      </c>
      <c r="C19" s="7" t="s">
        <v>44</v>
      </c>
      <c r="D19" s="7" t="s">
        <v>3</v>
      </c>
      <c r="E19" s="7">
        <v>1</v>
      </c>
      <c r="F19" s="24">
        <v>101376</v>
      </c>
      <c r="G19" s="24">
        <f t="shared" si="0"/>
        <v>101376</v>
      </c>
    </row>
    <row r="20" spans="1:7">
      <c r="A20" s="7">
        <v>16</v>
      </c>
      <c r="B20" s="8" t="s">
        <v>5</v>
      </c>
      <c r="C20" s="7" t="s">
        <v>6</v>
      </c>
      <c r="D20" s="7" t="s">
        <v>3</v>
      </c>
      <c r="E20" s="7">
        <v>2</v>
      </c>
      <c r="F20" s="24">
        <v>117216</v>
      </c>
      <c r="G20" s="24">
        <f t="shared" si="0"/>
        <v>234432</v>
      </c>
    </row>
    <row r="21" spans="1:7">
      <c r="A21" s="7">
        <v>17</v>
      </c>
      <c r="B21" s="8" t="s">
        <v>47</v>
      </c>
      <c r="C21" s="7"/>
      <c r="D21" s="7" t="s">
        <v>3</v>
      </c>
      <c r="E21" s="7">
        <v>2</v>
      </c>
      <c r="F21" s="24">
        <v>77172</v>
      </c>
      <c r="G21" s="24">
        <f t="shared" si="0"/>
        <v>154344</v>
      </c>
    </row>
    <row r="22" spans="1:7" ht="25.5">
      <c r="A22" s="7">
        <v>18</v>
      </c>
      <c r="B22" s="8" t="s">
        <v>46</v>
      </c>
      <c r="C22" s="7" t="s">
        <v>45</v>
      </c>
      <c r="D22" s="7" t="s">
        <v>3</v>
      </c>
      <c r="E22" s="7">
        <v>2</v>
      </c>
      <c r="F22" s="24">
        <v>148135</v>
      </c>
      <c r="G22" s="24">
        <f t="shared" si="0"/>
        <v>296270</v>
      </c>
    </row>
    <row r="23" spans="1:7">
      <c r="A23" s="14"/>
      <c r="B23" s="15" t="s">
        <v>29</v>
      </c>
      <c r="C23" s="17"/>
      <c r="D23" s="18"/>
      <c r="E23" s="17"/>
      <c r="F23" s="25"/>
      <c r="G23" s="25"/>
    </row>
    <row r="24" spans="1:7" ht="140.25">
      <c r="A24" s="7">
        <v>19</v>
      </c>
      <c r="B24" s="8" t="s">
        <v>36</v>
      </c>
      <c r="C24" s="10" t="s">
        <v>30</v>
      </c>
      <c r="D24" s="7" t="s">
        <v>3</v>
      </c>
      <c r="E24" s="7">
        <v>6</v>
      </c>
      <c r="F24" s="24">
        <v>18256</v>
      </c>
      <c r="G24" s="24">
        <f>F24*E24</f>
        <v>109536</v>
      </c>
    </row>
    <row r="25" spans="1:7" ht="140.25">
      <c r="A25" s="7">
        <v>20</v>
      </c>
      <c r="B25" s="10" t="s">
        <v>35</v>
      </c>
      <c r="C25" s="10" t="s">
        <v>37</v>
      </c>
      <c r="D25" s="7" t="s">
        <v>3</v>
      </c>
      <c r="E25" s="7">
        <v>4</v>
      </c>
      <c r="F25" s="24">
        <v>30111</v>
      </c>
      <c r="G25" s="24">
        <f t="shared" ref="G25:G27" si="1">F25*E25</f>
        <v>120444</v>
      </c>
    </row>
    <row r="26" spans="1:7" ht="89.25">
      <c r="A26" s="7">
        <v>21</v>
      </c>
      <c r="B26" s="8" t="s">
        <v>34</v>
      </c>
      <c r="C26" s="10" t="s">
        <v>31</v>
      </c>
      <c r="D26" s="7" t="s">
        <v>3</v>
      </c>
      <c r="E26" s="7">
        <v>2</v>
      </c>
      <c r="F26" s="24">
        <v>45600</v>
      </c>
      <c r="G26" s="24">
        <f t="shared" si="1"/>
        <v>91200</v>
      </c>
    </row>
    <row r="27" spans="1:7" ht="102">
      <c r="A27" s="7">
        <v>22</v>
      </c>
      <c r="B27" s="8" t="s">
        <v>32</v>
      </c>
      <c r="C27" s="10" t="s">
        <v>33</v>
      </c>
      <c r="D27" s="7" t="s">
        <v>3</v>
      </c>
      <c r="E27" s="7">
        <v>1</v>
      </c>
      <c r="F27" s="24">
        <v>157235</v>
      </c>
      <c r="G27" s="24">
        <f t="shared" si="1"/>
        <v>157235</v>
      </c>
    </row>
    <row r="28" spans="1:7">
      <c r="A28" s="19"/>
      <c r="B28" s="20" t="s">
        <v>38</v>
      </c>
      <c r="C28" s="21"/>
      <c r="D28" s="19"/>
      <c r="E28" s="19"/>
      <c r="F28" s="26"/>
      <c r="G28" s="26"/>
    </row>
    <row r="29" spans="1:7" ht="76.5">
      <c r="A29" s="7">
        <v>23</v>
      </c>
      <c r="B29" s="8" t="s">
        <v>39</v>
      </c>
      <c r="C29" s="1" t="s">
        <v>48</v>
      </c>
      <c r="D29" s="7" t="s">
        <v>3</v>
      </c>
      <c r="E29" s="7">
        <v>1</v>
      </c>
      <c r="F29" s="24">
        <v>104081</v>
      </c>
      <c r="G29" s="24">
        <f>F29*E29</f>
        <v>104081</v>
      </c>
    </row>
    <row r="30" spans="1:7" ht="76.5">
      <c r="A30" s="7">
        <v>24</v>
      </c>
      <c r="B30" s="8" t="s">
        <v>40</v>
      </c>
      <c r="C30" s="1" t="s">
        <v>54</v>
      </c>
      <c r="D30" s="7" t="s">
        <v>3</v>
      </c>
      <c r="E30" s="7">
        <v>1</v>
      </c>
      <c r="F30" s="24">
        <v>104081</v>
      </c>
      <c r="G30" s="24">
        <f>F30*E30</f>
        <v>104081</v>
      </c>
    </row>
    <row r="31" spans="1:7" ht="76.5">
      <c r="A31" s="7">
        <v>25</v>
      </c>
      <c r="B31" s="8" t="s">
        <v>4</v>
      </c>
      <c r="C31" s="1" t="s">
        <v>49</v>
      </c>
      <c r="D31" s="7" t="s">
        <v>3</v>
      </c>
      <c r="E31" s="7">
        <v>1</v>
      </c>
      <c r="F31" s="24">
        <v>104081</v>
      </c>
      <c r="G31" s="24">
        <f>F31*E31</f>
        <v>104081</v>
      </c>
    </row>
    <row r="32" spans="1:7">
      <c r="G32" s="28">
        <f>SUM(G5:G31)</f>
        <v>7983568</v>
      </c>
    </row>
  </sheetData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2020-01-15T09:58:50Z</dcterms:created>
  <dcterms:modified xsi:type="dcterms:W3CDTF">2020-01-15T11:59:00Z</dcterms:modified>
</cp:coreProperties>
</file>