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105" windowWidth="27795" windowHeight="12600"/>
  </bookViews>
  <sheets>
    <sheet name="Лист2" sheetId="2" r:id="rId1"/>
  </sheets>
  <definedNames>
    <definedName name="_GoBack" localSheetId="0">Лист2!$C$43</definedName>
    <definedName name="_xlnm._FilterDatabase" localSheetId="0" hidden="1">Лист2!$A$2:$G$44</definedName>
  </definedNames>
  <calcPr calcId="124519"/>
</workbook>
</file>

<file path=xl/calcChain.xml><?xml version="1.0" encoding="utf-8"?>
<calcChain xmlns="http://schemas.openxmlformats.org/spreadsheetml/2006/main">
  <c r="G5" i="2"/>
  <c r="G33"/>
  <c r="G34"/>
  <c r="G35"/>
  <c r="G36"/>
  <c r="G37"/>
  <c r="G38"/>
  <c r="G39"/>
  <c r="G40"/>
  <c r="G41"/>
  <c r="G42"/>
  <c r="G43"/>
  <c r="G32" l="1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4"/>
  <c r="G3"/>
  <c r="G44" l="1"/>
</calcChain>
</file>

<file path=xl/sharedStrings.xml><?xml version="1.0" encoding="utf-8"?>
<sst xmlns="http://schemas.openxmlformats.org/spreadsheetml/2006/main" count="128" uniqueCount="85">
  <si>
    <t>с вакуумконтролем, стерильный, однократного применения. Размером (СН) 8</t>
  </si>
  <si>
    <t>Катетер (3-просветный) центральный венозный полиуретановый рентгеноконтрастный с инъекционными колпачками, размером: 5.5Fr (G20/22/22) диаметр 1.8 мм; длиной: 13см; в комплекте с принадлежностями для установки</t>
  </si>
  <si>
    <t xml:space="preserve">Катетер (3-просветный) изготовлен из гибкого полиуретана с рентгеноконтрастной полосой для легкой визуализации. Мягкий, атравматичный конический наконечник снижает вероятность травмы сосуда во время введения и обеспечивает легкое и плавное введение катетера.
Несовместимые препараты могут вводиться одновременно через отдельные просветы. Размещается в яремную или подключичную вену.
Скорость потока: проксимальная - 8-22 мл/мин, дистальная - 20-40 мл/мин.
медиальная - 8-21 мл/мин
Проводник (прямой; J-образный):
0.018” x 50см. 
Интродьюсерная игла: 20G; длиной 35 мм. В комплект входит: 1. Катетер центральный венозный полиуретановый рентгеноконтрастный с инъекционными колпачками, размером: 5.5Fr (G20/22/22) диаметр 1.8 мм; длиной: 13см; 
2. Проводник нитиноловый с толкателем
3. Скальпель 11''
4. Сосудистый дилататор - 2 шт
5. Y-образная интродьюсерная игла 
6. Шприц 5 мл
7. Зажим - 2 шт
8. Запорный кран
9. Шовный материал с хирургической полуизогнутой иглой
10. Салфетка хирургическая
11.Салфетка марлевая - 5 шт
</t>
  </si>
  <si>
    <t xml:space="preserve">Набор для катетер подключичный </t>
  </si>
  <si>
    <t>Увлажнитель  кислородный пузырьковый с ёмкостью для кислородотерапии. Увлажнение не менее 92%, со стандартным (Евро) М12-«гайка» соединением с расходомером, трубка распылителя длиной 17см с сетчатым диффузором, сигнальный клапан с настройкой на 4л/мин со звуковой сигнализацией, выходной пластиковый конический штуцер 6мм для подсоединения стандартного кислородного шланга, пластиковая термостойкая ёмкость для стерильной жидкости с заполнением min 100-max 500 ml. Материалы: поливинилхлорид, полипропилен. Упаковка: индивидуальная, клинически чистая.</t>
  </si>
  <si>
    <t>Одноканальный датчик для инвазивного мониторинга кровянного давления</t>
  </si>
  <si>
    <t>Двухканальный датчик для инвазивного мониторинга кровянного давления</t>
  </si>
  <si>
    <t xml:space="preserve">Включает в себя более чем 99,999%  эффективный бактериальный/вирусный фильтр для предотвращения распространения инфекций. Объем дыхательный (мл) 100-1200. Мертвое пространство (мл) 49.  Вес 27 гр. Эффективное время работы 24 часа. Сопротивление 30л/мин-110 Ра. Изготовлен из чистого сополимера бутадиена и стирола сополимера, стиролакрилонитрила , полиэтилена, полиэстера, полипропилена.
</t>
  </si>
  <si>
    <t xml:space="preserve">Анестезиологические дыхательные контуры </t>
  </si>
  <si>
    <t>Канюля назальная детская  1,8м</t>
  </si>
  <si>
    <t>с изогнутыми зубцами, кислородный шланг 1,8 м однократного применения</t>
  </si>
  <si>
    <t>Канюля внутривенная с катетером и инъекционным клапаном  размером: 24G 19мм</t>
  </si>
  <si>
    <t>Инфузионные канюли с инъекционным клапаном для периферического внутривенного доступа 24G, с инъекционным портом и фиксирующими крылышками, на стилете, длина не менее 19,0 мм. Ультратонкая силиконизированная игла 0.7 мм. из нержавеющей стали с конической формой острия. Скорость потока 18 мл/мин. Изделие изготовлено из биологически совместимого и устойчивого на излом политетрафторэтилена (PTFE) с чрезвычайно гладким покрытием внутренней и внешней поверхности. У основания конуса имеются плоские выступы, которые обеспечивают оптимальную фиксацию. Стерилизована оксидом этилена. Рекомендованное максимальное время использования: 96 часов. Применяется для внутривенных вливаний лекарственных средств, инфузий, растворов.</t>
  </si>
  <si>
    <t>Воздуховод прозрачный надгортанный, размер 1 (2-5кг)</t>
  </si>
  <si>
    <t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размер 1 (для пациентов с массой тела 2-5кг, для проведения эндотрахеальной трубки  3,0мм).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стерильная.</t>
  </si>
  <si>
    <t xml:space="preserve">Воздуховод прозрачный надгортанный, размер 2 (10-25кг) </t>
  </si>
  <si>
    <t>Воздуховод прозрачный надгортанный, размер 3 (30-50кг)</t>
  </si>
  <si>
    <t>Ректальный зонд</t>
  </si>
  <si>
    <t>Мочесборник</t>
  </si>
  <si>
    <t>200мл</t>
  </si>
  <si>
    <t xml:space="preserve">Набор периферически вводимого                    ЦВК (2Fr / 24 G) 
Набор периферически вводимого венозного катетера  для недоношенных, новорожденных и детей.  
Материал Полиуретан. Рентгеноконтрастный. Для длительного венозного доступа (парентеральное питание, ведение препаратов). </t>
  </si>
  <si>
    <t>Контур дыхательный  полуоткрытый, классификация  для наркоза с ИВЛ вручную. Контур- резервный дыхательный мешок 0,5 л на тройнике с регулируемым детским клапаном ограничения давления РПК (регулируемый предохранительный клапан), с   угловым соединителем на пациента 22М/15F с портом Луер Лок с герметизирующей "not  loosing" заглушкой и предохранительным колпачком.  Шланг подачи свежей газовой смеси длиной 1,8 м, диаметр 10 мм. Принадлежности: соединитель 22F/15F, эластомерный соединитель 15F/эластомерный разъём 6-9мм. Материал: полипропилен, полиэтилен, эластомер, не содержит латекса. Упаковка: индивидуальная, клинически чистая.</t>
  </si>
  <si>
    <t>Устройство для ручного искусственного  дыхания (реанимационный мешок) неонатальная (вес 0 - 10 кг), объём 280 мл, с клапаном давления. Маска размер 1 или 2</t>
  </si>
  <si>
    <t xml:space="preserve">Устройство для ручного искусственного  дыхания (реанимационный мешок) неонатальная (вес 0 - 10 кг), объём 280 мл, с дыхательным объёмом 100мл (при сжатии одной рукой), с реверсивным клапаном, с резервным кислородным мешком и кислородным продольноармированным шлангом длиной 3 м,  с эластичным стандартным соединительным коннектором и коннектором  резьбовым, для подачи кислорода высокой концентрации (при темпе 20 bpm для потока 5 л/мин-68%, 10 л/мин-92%, 15 л/мин-97%), подсоединяемый через штуцер, сопротивление на вдохе/выдохе &lt;3,0см Н2О/&lt;3,0см Н2О, мертвое пространство 18 мл, с угловым шарнирным коннектором со встроенным предохранительным клапаном  сброса давления (40 см Н2О) и  клапаном вдоха под маску/ интубационную трубку 22M/15F, маска прозрачная лицевая манжета с предварительным наддувом и кольцом маскодержателя, размер 1 или 2  (по заявке Закакзчика). Материалы: полиэтилен, полипропилен, эластомер. Упаковка индивидуальная, клинически чистая. </t>
  </si>
  <si>
    <t>Устройство для ручного искусственного  дыхания (реанимационный мешок) для детей (вес 10-30 кг), объём 550мл. Маска размер 2 или 3</t>
  </si>
  <si>
    <t xml:space="preserve">Устройство для ручного искусственного  дыхания (реанимационный мешок) для детей (вес 10-30 кг), объём 550мл, с дыхательным объёмом 300мл (при сжатии одной рукой), с реверсивным клапаном, с резервным кислородным мешком и кислородным продольноармированным шлангом длиной 3 м,  с эластичным стандартным соединительным коннектором и коннектором резьбовым  Male Sure Lock, для подачи кислорода высокой концентрации (при темпе 20 bpm для потока 5 л/мин-60%, 10 л/мин-90%, 15 л/мин-95%), подсоединяемый через штуцер , сопротивление на вдохе/выдохе &lt;3,0см Н2О/&lt;3,0см Н2О, мертвое пространство 18 мл, с угловым шарнирным коннектором со встроенным предохранительным клапаном  сброса давления (40 см Н2О) и  клапаном вдоха под маску/ интубационную трубку 22M/15F, маска прозрачная лицевая с предварительным наддувом и кольцом маскодержателя, размер 2 или 3 (по заявке Заказчика). Материалы: полиэтилен, полипропилен, эластомер. </t>
  </si>
  <si>
    <t>Мешок для ручной ИВЛ типа "амбу", для взрослых, с клапаном давления, объем 1,0 л. Маска размер 4</t>
  </si>
  <si>
    <t>Система для ручного искусственного  дыхания (реанимационный мешок) для взрослых (вес 30- 50 кг), объём 1,0 л, с дыхательным объёмом 750 мл (при сжатии двумя руками) и  550 мл (при сжатии одной рукой), с реверсивным клапаном, с резервным кислородным мешком и кислородным продольноармированным шлангом длиной 3 м, с эластичным стандартным соединительным коннектором и коннектором резьбовым, для подачи кислорода высокой концентрации (при темпе 12 bpm для потока 5 л/мин-55%, 10 л/мин-85%, 15 л/мин-92%), подсоединяемый через штуцер , сопротивление на вдохе/выдохе &lt;3,0см Н2О/&lt;3,0см Н2О, мертвое пространство 18 мл, с угловым шарнирным коннектором со встроенным предохранительным клапаном  сброса давления (40 см Н2О) с угловым шарнирным коннектором и клапаном вдоха под маску/ интубационную трубку 22M/15F, маска прозрачная лицевая с предварительным наддувом и кольцом маскодержателя, размер 4.Материалы: полиэтилен, полипропилен, эластомер. Упаковка индивидуальная, клинически чистая.</t>
  </si>
  <si>
    <t>Маска анестезиологическая, детская, размер от 1 до 5 (по заявке Заказчика)</t>
  </si>
  <si>
    <t>Маска дыхательного контура анестезиологическая лицевая для проведения масочного наркоза и неинвазивной искусственной вентиляции лёгких,  в том числе с системами для ручного искусственного дыхания.  Анестезиологическая маска размер 1-5 (размер по заявке Заказчика) анатомической формы, с эластичной полусферической манжетой со сложной лепестковой кофигурацией в районе прлегания к носу, манжета поперечноармированна в этой части для обеспечения герметичности. Форма  и её объём оптимизированы под комбинированный двойной размер перекрывающий линейку стандартных размеров (вместо 6 или 7 размеров - 4) и под минимальное "мёртвое пространство", корпус  профилирован под "пальцы" для удобства захвата. Соединительный коннектор 22F. Может быть укомплектована кольцом маскодержателя. Материалы: полиэтилен, полипропилен, эластомер. Экологична при производстве и утилизации. Упаковка индивидуальная, клинически чистая</t>
  </si>
  <si>
    <t>с вакуумконтролем, стерильный, однократного применения. Размером (СН) 6</t>
  </si>
  <si>
    <t xml:space="preserve">Аспирационный катетер </t>
  </si>
  <si>
    <t>Набор катетеров для эпидуральной анестезии</t>
  </si>
  <si>
    <t>Эпидуральный катетер 20G/1000мм,  двухслойная структура, атравматичный конусовидный кончик, три пары микроотверстий три встроенные Rg - полоски, Полиамид,  без Латекса и Пластификаторов.  Эпидуральная игла Туохи с размерами 18 G х 50мм.  Плоский эпидуральный фильтр 0,2м.  Шприц утраты сопротивления LOR 8мл, не содержит латекс. Шприц  с конекторром Люэр лок 3мл. Фиксатор эпидурального фильтра. Коннектор катетера.</t>
  </si>
  <si>
    <t xml:space="preserve">эпидуральный катетер G24/750мм,  двухслойная структура, атравматичный конусовидный кончик, три пары микроотверстий три встроенные Rg - полоски,  Полиамид,  без Латекса и Пластификаторов. Эпидуральная игла Туохи с размерами 20G х 50мм. Плоский эпидуральный фильтр 0,2м Шприц утраты сопротивления LOR 8мл, не содержит латекс. Шприц с конекторром Люэр лок 3мл. Фиксатор эпидурального фильтра. Коннектор катетера. </t>
  </si>
  <si>
    <t>Единица измерения</t>
  </si>
  <si>
    <t>шт</t>
  </si>
  <si>
    <t xml:space="preserve">Фильтр дыхательный </t>
  </si>
  <si>
    <t>шт </t>
  </si>
  <si>
    <t>Аппарат Боброва / Пузырьковый увлажнитель однократного применения в обьеме  500мл</t>
  </si>
  <si>
    <t>с вакуумконтролем, стерильный, однократного применения. Размером (СН) 10</t>
  </si>
  <si>
    <t>№18, 22</t>
  </si>
  <si>
    <t>Контур дыхательный гладкоствольный неонатальный 10мм 1,2м с влагосборником самозаполняющейся камерой увлажнения конфегурируемый</t>
  </si>
  <si>
    <t>торакальный дренаж №15F</t>
  </si>
  <si>
    <t>прямой силикон</t>
  </si>
  <si>
    <t>торакальный дренаж №18F</t>
  </si>
  <si>
    <t>торакальный дренаж №24F</t>
  </si>
  <si>
    <t>Игла для трепанобиопсии костной ткани, размером 11G 15 см</t>
  </si>
  <si>
    <t xml:space="preserve">• Предназначена для биопсии костной ткани и аспирации костного мозга.
• Процедура аспирации костного мозга и биопсии костной ткани выполняется во время одной пункции.
• Комплектация иглы: 1. внешняя канюля иглы с основной рукоятью. 2. внутренний стилет с основной рукоятью. 3.дополнительная рукоять.
• Канюля биоптическая  с концом трепан с  пятигранной заточкой с проксимальной короной для активации системы забора биоптата.
• Внутренний стилет с концом квадран с четырехгранной заточкой.
• Отсутствует необходимость проведения дополнительных взламывающих движений для получения образца во время процедуры проведения биопсии благодаря специальной цилиндриченской форме канюли. 
• Цилиндрическая форма канюли снижает риск раздробления кости и повреждения мелких кровеносных сосудов во время процедуры проведения биопсии, убирая тем самым риск загрязнения биоптата периферийной кровью. 
• Игла оснащена системой, которая позволяет удержать образец костной ткани внутри канюли в любых случаях биопсии.
• Игла оснащена аксесуаром safe lock, который гарантирует забор костной биопсии в 99% случаев, следуя системе, которая подходит также и для костей пациентов с тяжелыми проблемами
• Игла оснащена с проксимального конца соединением Luer lock, позволяющем после извлечения стилета с образцом костной ткани произвести аспирацию костного мозга, не извлекаю иглу из пациента. 
• Игла оснащена ограничителем глубины введения иглы, свободно перемещающимся по ее внешней канюле, в виде круглого трехступенчатого цилиндра
• Игла имеет в наборе дополнительное устройство, выполненное из пластика в форме симметричной клепсидры, предназначенное для корректного позиционирования тупоконечного стилета для забора костного образца из канюли. 
• Игла имеет регулируемую ручку, которая подходит как для большой руки мужчины, так и для маленькой руки женщины. 
• Игла оснащена дополнительной рукоятью. 
• Возможность использования иглы во время процедуры как только с основной рукоятью так и с одной дополнительной рукоятью, или с двумя рукоятями одновременно. 
• Повортоный механизм фиксации первой дополнительной рукояти на основной рукояти.
• Возможность забора образцов с максимальной длиной 35 мм.
</t>
  </si>
  <si>
    <t>Игла для трепанобиопсии костной ткани, размером 9G 15 см</t>
  </si>
  <si>
    <t>Игла для трепанобиопсии костной ткани, размером 11G 10 см</t>
  </si>
  <si>
    <t>Игла для трепанобиопсии костной ткани, размером 9G 10 см</t>
  </si>
  <si>
    <t>Cпинальная игла для спинномозговой анестезии и диагностической пункции, размером G 19 x 3½", 0,7*75 мм</t>
  </si>
  <si>
    <t>Тонкостенная игла со срезом типа Квинке, с эргономичным держателем с прозрачным павильоном, с цветовой кодировкой ручки стилета и с проводниковой иглой. Размером G 19 x 3½", 0,7*75 мм</t>
  </si>
  <si>
    <t xml:space="preserve">Cпинальная игла для спинномозговой анестезии и диагностической пункции, размером G 22 x 3½", 0.7 x 40 мм </t>
  </si>
  <si>
    <t xml:space="preserve">Cпинальная игла для спинномозговой анестезии и диагностической пункции, размером G 22 x 3½", 0.7 x 88 мм </t>
  </si>
  <si>
    <t>Тонкостенная игла со срезом типа Квинке, с эргономичным держателем с прозрачным павильоном, с цветовой кодировкой ручки стилета и с проводниковой иглой. Размером G 22 x 3½", 0.7 x 88 мм</t>
  </si>
  <si>
    <t>№</t>
  </si>
  <si>
    <t>Наименование</t>
  </si>
  <si>
    <t xml:space="preserve">Характеристика, лекарственная форма </t>
  </si>
  <si>
    <t>Количество</t>
  </si>
  <si>
    <t xml:space="preserve">Цена </t>
  </si>
  <si>
    <t>Сумма</t>
  </si>
  <si>
    <t xml:space="preserve">Нутрилайн. Набор периферически вводимого ЦВК (2Fr / 24 G) 
Набор периферически вводимого венозного катетера  для недоношенных, новорожденных и детей.  
Материал Полиуретан. Рентгеноконтрастный. Для длительного венозного доступа (парентеральное питание, ведение препаратов).  
Характеристики катетера: 
 • рентгеноконтрастный 
• маркировка каждый сантиметр 
• дистальный кончик черного цвета, для однозначного определения полного извлечения катетера 
• крылышки для фиксации  
• встроенная удлинительная трубка  
• длина встроенной удлинительной трубки —  10 см 
• внутренний диаметр катетера  0,30 мм
• внешний диаметр катетера  0, 60 мм
 • длина катетера  30 см 
• объем заполнения катетера  0,12 мл
 • скорость потока через катетер (при давлении 1 бар)  5,0 мл/мин 
Характеристики интродьюсера: 
• тип интродьюсера — расщепляемая игла, удаляемая после ввода катетера 
• внешний диаметр интродьюсера — 0,95 мм/20G 
• длина интродьюсера 25 мм 
Комплект поставки 
• 1 полиуретановый рентгеноконтрастный катетер 
• интродьюсер — расщепляемая игла 20G 
• 1 шприц 10 мл 
• измерительная лента 
  Кратность упаковки 10 ш
</t>
  </si>
  <si>
    <t>Медицинские изделия</t>
  </si>
  <si>
    <t>Контур дыхательный 1,8л с мешком 0,5л и клапаном контроля давления</t>
  </si>
  <si>
    <t>Контур дыхательный педиатрический гладкоствольный для соединения пациента с НДА и аппаратами ИВЛ. Внутренний диаметр шлангов 15мм, длина шланга вдоха 1,2 м, шланга выдоха 2*0,8 м- 1,6м, равноплечный, материал "Smootbore",  с проводом обогрева и встроенным в жестком соединителе (22F на камеру увлажнителя) электроразъёмом, портами 7,6мм с  герметизирующими "not  loosing" заглушками на Y-образном жестком угловом соединителе на пациента, снабжённом внешней тестирующей, защитной заглушкой, с разборным самогерметизирующимся влагосборником, клапан влагосборника поворотного типа, малого сопротивления, обеспечивающий герметизацию воздушного канала при любом положении влагосборника, увлажнитель-камера увлажнения с автоматическим заполнением, с двухступенчатым поплавковым клапаном дозирования, с системой  устройств ламинирования потока, с поплавком  уровня, с продольноармированным шлангом подачи жидкости с иглой (с предохранительным колпачком) и портом выравнивания давления,  c жёстким соединителем 22F подсоединения к аппарату, с дополнительным шлангом 0,4м c жесткими соединителями 22F,  комплектом принадлежностей в составе:жесткий соединитель 22М-22М/15F. Материал: ПВХ, полипропилен, эластомер. Упаковка: индивидуальная, клинически чистая.</t>
  </si>
  <si>
    <t>Воздуховод цельный р-р 1(6,5см) белый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</si>
  <si>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синтетическими, наконечником и срединной вставкой, размер 1 (6,5см), цвет белый. Материал: полипропилен, эластомер.</t>
  </si>
  <si>
    <t>Воздуховод цельный р-р 1,5(7,0см) желтый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</si>
  <si>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синтетическими, наконечником и срединной вставкой, размер 1,5 (7,0см), цвет жёлтый. Материал: полипропилен, эластомер.</t>
  </si>
  <si>
    <t>Воздуховод цельный  р-р 0(5,5см) серый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</si>
  <si>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 загубником, наконечником и срединной вставкой, размер 0 (5,5см), цвет серый. Материал: полипропилен, эластомер.</t>
  </si>
  <si>
    <t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желудочным каналом с проксимальным портом, размер 2 (для пациентов с массой тела 10-25кг, для проведения эндотрахеальной трубки  5,0мм, для назогастрального зонда 12Fr).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</t>
  </si>
  <si>
    <t xml:space="preserve"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желудочным каналом с проксимальным портом, размер 3 (для пациентов с массой тела 30-60 кг, для проведения эндотрахеальной трубки 6,0мм, для назогастрального зонда 12Fr).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стерильная. </t>
  </si>
  <si>
    <t> аэрозольной терапии и небулазерной терапии (распыление ингаляционных растворов)</t>
  </si>
  <si>
    <t xml:space="preserve">Комплект с маской (детская) для аэрозольной терапии с  носовым зажимом, небулайзером и кислородной трубкой  </t>
  </si>
  <si>
    <t xml:space="preserve">Одноканальный одноразовый датчик для мониторинга внутрисосудистого давления с системой промывки для одновременной промывки обоих каналов. Чувствительность: 5 μV/V/mmHg±1%. Диапазон рабочего давления: -30 до 300 mmHg. Гистерезиз: ±1mmHg. Дрейф нуля со временем: &lt;2mmHg/8ч. Защита от чрезмерного давления: 6464mmHg. Рабочая температура: от +15°С до 40°С. Время непрерывной работы: 168 часов. Температура хранения: от -25°С до +70°С. Выходное сопротивление: 270-330 Ом. Соединение с кабелем прикроватного монитора "телефоного" типа в защитном прозрачном футляре, для надежного скрепления и безопасной работы. </t>
  </si>
  <si>
    <t>Двухканальный одноразовый датчик для мониторинга внутрисосудистого давления с системой промывки для одновременной промывки обоих каналов. Чувствительность: 5 μV/V/mmHg±1%. Диапазон рабочего давления: -30 до 300 mmHg. Гистерезиз: ±1mmHg. Дрейф нуля со временем: &lt;2mmHg/8ч. Защита от чрезмерного давления: 6464mmHg. Рабочая температура: от +15°С до 40°С. Время непрерывной работа: 168 часов. Температура хранения: от -25°С до +70°С. Выходное сопротивление: 270-330 Ом.</t>
  </si>
  <si>
    <t>Удлинитель в виде ПВХ-микротрубки с Льюер-адаптером. Длина удлинителя не менее 20 см. Наличие специальных крылышек («бабочка») для крепления на теле пациента. Наличие инъекционного узла. Наличие зажима. Игла Губера 20G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</t>
  </si>
  <si>
    <t>Игла Губера 20G</t>
  </si>
  <si>
    <t>Тонкостенная игла со срезом типа Квинке, с эргономичным держателем с прозрачным павильоном, с цветовой кодировкой ручки стилета и с проводниковой иглой. Размером G 22 x 3½", 0,7*40 мм</t>
  </si>
  <si>
    <t>набор</t>
  </si>
  <si>
    <t xml:space="preserve">Контур дыхательный неонатальный, с активным увлажнением, для высокочастотной вентиляции и подачи закиси азота, внутренний диаметр шлангов 10мм, длинна 1,2м, шланги с цветовой индикацией вдоха/выдоха, шланги гладкоствольные (материал "Smootbore"), с автоматической камерой увлажнения - рабочий объём 350мл (эффективный объём 50-300мл), применима при давлении до 180см Н2О и потоке до 140л/мин, в прозрачном корпусе - камера с антипригарным покрытием днища, с двумя вход/выход соединительными коннекторами 22м, с градуировкой минимум/максимум, с поплавковым клапаном дозирования, с системой  устройств ламинирования потока, с поплавком  уровня, с продольноармированным шлангом подачи жидкости с иглой (с предохранительным колпачком). и портом выравнивания давления. с проводом обогрева и встроенным в жестком соединителе (22F на камеру увлажнителя) электроразъёмом,  портами 7,6мм (на соединителе, шланге вдоха, на Y-образном жестком угловом соединителе на пациента), Y-образный соединитель снабжён внутренней защитной заглушкой,  с разборным самогерметизирующимся влагосборником, клапан влагосборника шариковый пружинный внутренний, обеспечивающий герметизацию воздушного канала при любом положении влагосборника, с жёсткими соединителями 15М на аппарат, с дополнительным шлангом 0,8м  и комплектом принадлежностей для подачи закиси азота в составе: соединители 22М-22F и 10М-10F с портами 7,6мм с гермокрышкой, соединитель 10М-15М - 2шт., дополнительный гладкоствольный шланг 10мм с соединителем 10М-10М с портом 7,6мм с гермокрышкой и 10F длиной 0,4м, угловой порт Луер Лок под порт 7,6мм - 2 шт. Материал: полиэтилен, полипропилен, эластомер. Упаковка: индивидуальная, клинически чистая. </t>
  </si>
  <si>
    <t>Катетер центральный венозный полиуретановый рентгеноконтрастный с инъекционными колпачками, размером:; 18G; 20G; 22G длиной: 10, 15см.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</si>
</sst>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.00_р_._-;\-* #,##0.00_р_._-;_-* &quot;-&quot;??_р_._-;_-@_-"/>
    <numFmt numFmtId="165" formatCode="_-* #,##0\ _₽_-;\-* #,##0\ _₽_-;_-* &quot;-&quot;??\ _₽_-;_-@_-"/>
  </numFmts>
  <fonts count="1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8"/>
      <name val="Arial"/>
      <family val="2"/>
    </font>
    <font>
      <sz val="10"/>
      <color theme="1"/>
      <name val="RotisSansSerif"/>
      <family val="2"/>
      <charset val="204"/>
    </font>
    <font>
      <b/>
      <sz val="9"/>
      <color rgb="FF000000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indexed="8"/>
      <name val="Arial"/>
      <family val="2"/>
      <charset val="204"/>
    </font>
    <font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4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0" fontId="5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right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vertical="top" wrapText="1"/>
    </xf>
    <xf numFmtId="43" fontId="8" fillId="0" borderId="1" xfId="1" applyNumberFormat="1" applyFont="1" applyFill="1" applyBorder="1" applyAlignment="1">
      <alignment horizontal="right" vertical="top" wrapText="1"/>
    </xf>
    <xf numFmtId="0" fontId="8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center" vertical="top" wrapText="1"/>
    </xf>
    <xf numFmtId="0" fontId="10" fillId="0" borderId="1" xfId="2" applyFont="1" applyFill="1" applyBorder="1" applyAlignment="1">
      <alignment horizontal="left" vertical="top" wrapText="1"/>
    </xf>
    <xf numFmtId="0" fontId="10" fillId="0" borderId="1" xfId="2" applyFont="1" applyFill="1" applyBorder="1" applyAlignment="1">
      <alignment horizontal="center" vertical="top" wrapText="1"/>
    </xf>
    <xf numFmtId="43" fontId="7" fillId="0" borderId="1" xfId="1" applyNumberFormat="1" applyFont="1" applyFill="1" applyBorder="1" applyAlignment="1">
      <alignment horizontal="center" vertical="top" wrapText="1"/>
    </xf>
    <xf numFmtId="165" fontId="7" fillId="0" borderId="1" xfId="1" applyNumberFormat="1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7" fillId="0" borderId="1" xfId="1" applyNumberFormat="1" applyFont="1" applyFill="1" applyBorder="1" applyAlignment="1">
      <alignment horizontal="left" vertical="top" wrapText="1"/>
    </xf>
    <xf numFmtId="49" fontId="9" fillId="0" borderId="1" xfId="0" applyNumberFormat="1" applyFont="1" applyFill="1" applyBorder="1" applyAlignment="1">
      <alignment horizontal="left" vertical="top" wrapText="1"/>
    </xf>
    <xf numFmtId="43" fontId="8" fillId="0" borderId="1" xfId="4" applyFont="1" applyFill="1" applyBorder="1" applyAlignment="1">
      <alignment vertical="top" wrapText="1"/>
    </xf>
    <xf numFmtId="0" fontId="8" fillId="0" borderId="0" xfId="0" applyFont="1" applyFill="1"/>
    <xf numFmtId="0" fontId="8" fillId="0" borderId="0" xfId="0" applyFont="1" applyFill="1" applyAlignment="1">
      <alignment vertical="top"/>
    </xf>
    <xf numFmtId="0" fontId="8" fillId="0" borderId="0" xfId="0" applyFont="1" applyFill="1" applyAlignment="1">
      <alignment horizontal="left" vertical="top"/>
    </xf>
    <xf numFmtId="43" fontId="6" fillId="0" borderId="1" xfId="4" applyFont="1" applyFill="1" applyBorder="1" applyAlignment="1">
      <alignment horizontal="right" vertical="top" wrapText="1"/>
    </xf>
    <xf numFmtId="43" fontId="8" fillId="0" borderId="1" xfId="4" applyFont="1" applyFill="1" applyBorder="1" applyAlignment="1">
      <alignment horizontal="right" vertical="top" wrapText="1"/>
    </xf>
    <xf numFmtId="43" fontId="8" fillId="0" borderId="1" xfId="4" applyFont="1" applyFill="1" applyBorder="1" applyAlignment="1">
      <alignment horizontal="center" vertical="top" wrapText="1"/>
    </xf>
    <xf numFmtId="43" fontId="8" fillId="0" borderId="2" xfId="4" applyFont="1" applyFill="1" applyBorder="1" applyAlignment="1">
      <alignment vertical="top" wrapText="1"/>
    </xf>
    <xf numFmtId="43" fontId="8" fillId="0" borderId="0" xfId="4" applyFont="1" applyFill="1"/>
    <xf numFmtId="0" fontId="8" fillId="0" borderId="1" xfId="0" applyFont="1" applyFill="1" applyBorder="1"/>
    <xf numFmtId="0" fontId="8" fillId="0" borderId="1" xfId="0" applyFont="1" applyFill="1" applyBorder="1" applyAlignment="1">
      <alignment vertical="top"/>
    </xf>
    <xf numFmtId="0" fontId="8" fillId="0" borderId="1" xfId="0" applyFont="1" applyFill="1" applyBorder="1" applyAlignment="1">
      <alignment horizontal="left" vertical="top"/>
    </xf>
    <xf numFmtId="43" fontId="8" fillId="0" borderId="1" xfId="4" applyFont="1" applyFill="1" applyBorder="1"/>
    <xf numFmtId="43" fontId="6" fillId="0" borderId="1" xfId="0" applyNumberFormat="1" applyFont="1" applyFill="1" applyBorder="1"/>
    <xf numFmtId="0" fontId="6" fillId="0" borderId="3" xfId="0" applyFont="1" applyFill="1" applyBorder="1" applyAlignment="1">
      <alignment horizontal="center" vertical="top"/>
    </xf>
  </cellXfs>
  <cellStyles count="5">
    <cellStyle name="Обычный" xfId="0" builtinId="0"/>
    <cellStyle name="Обычный 2" xfId="2"/>
    <cellStyle name="Обычный 3" xfId="3"/>
    <cellStyle name="Финансовый" xfId="4" builtinId="3"/>
    <cellStyle name="Финансовый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4"/>
  <sheetViews>
    <sheetView tabSelected="1" topLeftCell="A39" workbookViewId="0">
      <selection activeCell="B5" sqref="B5"/>
    </sheetView>
  </sheetViews>
  <sheetFormatPr defaultRowHeight="12"/>
  <cols>
    <col min="1" max="1" width="4.7109375" style="20" customWidth="1"/>
    <col min="2" max="2" width="42.42578125" style="21" customWidth="1"/>
    <col min="3" max="3" width="87.85546875" style="22" customWidth="1"/>
    <col min="4" max="4" width="9.7109375" style="21" customWidth="1"/>
    <col min="5" max="5" width="12.42578125" style="20" customWidth="1"/>
    <col min="6" max="6" width="14" style="27" customWidth="1"/>
    <col min="7" max="7" width="16.85546875" style="20" customWidth="1"/>
    <col min="8" max="16384" width="9.140625" style="20"/>
  </cols>
  <sheetData>
    <row r="1" spans="1:7" ht="32.25" customHeight="1">
      <c r="A1" s="33" t="s">
        <v>64</v>
      </c>
      <c r="B1" s="33"/>
      <c r="C1" s="33"/>
      <c r="D1" s="33"/>
      <c r="E1" s="33"/>
      <c r="F1" s="33"/>
      <c r="G1" s="33"/>
    </row>
    <row r="2" spans="1:7" ht="36">
      <c r="A2" s="1" t="s">
        <v>57</v>
      </c>
      <c r="B2" s="1" t="s">
        <v>58</v>
      </c>
      <c r="C2" s="14" t="s">
        <v>59</v>
      </c>
      <c r="D2" s="1" t="s">
        <v>35</v>
      </c>
      <c r="E2" s="2" t="s">
        <v>60</v>
      </c>
      <c r="F2" s="23" t="s">
        <v>61</v>
      </c>
      <c r="G2" s="2" t="s">
        <v>62</v>
      </c>
    </row>
    <row r="3" spans="1:7" ht="170.25" customHeight="1">
      <c r="A3" s="3">
        <v>1</v>
      </c>
      <c r="B3" s="4" t="s">
        <v>8</v>
      </c>
      <c r="C3" s="15" t="s">
        <v>66</v>
      </c>
      <c r="D3" s="3" t="s">
        <v>36</v>
      </c>
      <c r="E3" s="5">
        <v>150</v>
      </c>
      <c r="F3" s="19">
        <v>17946</v>
      </c>
      <c r="G3" s="6">
        <f t="shared" ref="G3:G43" si="0">E3*F3</f>
        <v>2691900</v>
      </c>
    </row>
    <row r="4" spans="1:7" ht="90.75" customHeight="1">
      <c r="A4" s="3">
        <v>2</v>
      </c>
      <c r="B4" s="4" t="s">
        <v>65</v>
      </c>
      <c r="C4" s="15" t="s">
        <v>21</v>
      </c>
      <c r="D4" s="3" t="s">
        <v>36</v>
      </c>
      <c r="E4" s="5">
        <v>100</v>
      </c>
      <c r="F4" s="19">
        <v>9610</v>
      </c>
      <c r="G4" s="6">
        <f t="shared" si="0"/>
        <v>961000</v>
      </c>
    </row>
    <row r="5" spans="1:7" ht="237" customHeight="1">
      <c r="A5" s="3">
        <v>3</v>
      </c>
      <c r="B5" s="4" t="s">
        <v>42</v>
      </c>
      <c r="C5" s="15" t="s">
        <v>83</v>
      </c>
      <c r="D5" s="3" t="s">
        <v>36</v>
      </c>
      <c r="E5" s="5">
        <v>80</v>
      </c>
      <c r="F5" s="19">
        <v>18480</v>
      </c>
      <c r="G5" s="6">
        <f t="shared" si="0"/>
        <v>1478400</v>
      </c>
    </row>
    <row r="6" spans="1:7" ht="59.25" customHeight="1">
      <c r="A6" s="3">
        <v>4</v>
      </c>
      <c r="B6" s="4" t="s">
        <v>37</v>
      </c>
      <c r="C6" s="15" t="s">
        <v>7</v>
      </c>
      <c r="D6" s="3" t="s">
        <v>36</v>
      </c>
      <c r="E6" s="5">
        <v>1000</v>
      </c>
      <c r="F6" s="19">
        <v>1750</v>
      </c>
      <c r="G6" s="6">
        <f t="shared" si="0"/>
        <v>1750000</v>
      </c>
    </row>
    <row r="7" spans="1:7" ht="139.5" customHeight="1">
      <c r="A7" s="3">
        <v>5</v>
      </c>
      <c r="B7" s="4" t="s">
        <v>22</v>
      </c>
      <c r="C7" s="15" t="s">
        <v>23</v>
      </c>
      <c r="D7" s="3" t="s">
        <v>38</v>
      </c>
      <c r="E7" s="5">
        <v>250</v>
      </c>
      <c r="F7" s="24">
        <v>11280</v>
      </c>
      <c r="G7" s="6">
        <f t="shared" si="0"/>
        <v>2820000</v>
      </c>
    </row>
    <row r="8" spans="1:7" ht="126" customHeight="1">
      <c r="A8" s="3">
        <v>6</v>
      </c>
      <c r="B8" s="4" t="s">
        <v>24</v>
      </c>
      <c r="C8" s="15" t="s">
        <v>25</v>
      </c>
      <c r="D8" s="3" t="s">
        <v>38</v>
      </c>
      <c r="E8" s="5">
        <v>100</v>
      </c>
      <c r="F8" s="19">
        <v>18117</v>
      </c>
      <c r="G8" s="6">
        <f t="shared" si="0"/>
        <v>1811700</v>
      </c>
    </row>
    <row r="9" spans="1:7" ht="139.5" customHeight="1">
      <c r="A9" s="3">
        <v>7</v>
      </c>
      <c r="B9" s="4" t="s">
        <v>26</v>
      </c>
      <c r="C9" s="15" t="s">
        <v>27</v>
      </c>
      <c r="D9" s="3" t="s">
        <v>38</v>
      </c>
      <c r="E9" s="5">
        <v>50</v>
      </c>
      <c r="F9" s="25">
        <v>23000</v>
      </c>
      <c r="G9" s="6">
        <f t="shared" si="0"/>
        <v>1150000</v>
      </c>
    </row>
    <row r="10" spans="1:7" ht="123.75" customHeight="1">
      <c r="A10" s="3">
        <v>8</v>
      </c>
      <c r="B10" s="4" t="s">
        <v>28</v>
      </c>
      <c r="C10" s="15" t="s">
        <v>29</v>
      </c>
      <c r="D10" s="3" t="s">
        <v>36</v>
      </c>
      <c r="E10" s="5">
        <v>675</v>
      </c>
      <c r="F10" s="19">
        <v>1073.5999999999999</v>
      </c>
      <c r="G10" s="6">
        <f t="shared" si="0"/>
        <v>724679.99999999988</v>
      </c>
    </row>
    <row r="11" spans="1:7" ht="79.5" customHeight="1">
      <c r="A11" s="3">
        <v>9</v>
      </c>
      <c r="B11" s="4" t="s">
        <v>39</v>
      </c>
      <c r="C11" s="15" t="s">
        <v>4</v>
      </c>
      <c r="D11" s="3" t="s">
        <v>36</v>
      </c>
      <c r="E11" s="5">
        <v>100</v>
      </c>
      <c r="F11" s="19">
        <v>2600</v>
      </c>
      <c r="G11" s="6">
        <f t="shared" si="0"/>
        <v>260000</v>
      </c>
    </row>
    <row r="12" spans="1:7">
      <c r="A12" s="3">
        <v>10</v>
      </c>
      <c r="B12" s="4" t="s">
        <v>31</v>
      </c>
      <c r="C12" s="15" t="s">
        <v>30</v>
      </c>
      <c r="D12" s="3" t="s">
        <v>38</v>
      </c>
      <c r="E12" s="5">
        <v>1500</v>
      </c>
      <c r="F12" s="24">
        <v>250</v>
      </c>
      <c r="G12" s="6">
        <f t="shared" si="0"/>
        <v>375000</v>
      </c>
    </row>
    <row r="13" spans="1:7">
      <c r="A13" s="3">
        <v>11</v>
      </c>
      <c r="B13" s="4" t="s">
        <v>31</v>
      </c>
      <c r="C13" s="15" t="s">
        <v>0</v>
      </c>
      <c r="D13" s="3" t="s">
        <v>38</v>
      </c>
      <c r="E13" s="5">
        <v>2500</v>
      </c>
      <c r="F13" s="25">
        <v>68</v>
      </c>
      <c r="G13" s="6">
        <f t="shared" si="0"/>
        <v>170000</v>
      </c>
    </row>
    <row r="14" spans="1:7" ht="18.75" customHeight="1">
      <c r="A14" s="3">
        <v>12</v>
      </c>
      <c r="B14" s="4" t="s">
        <v>31</v>
      </c>
      <c r="C14" s="15" t="s">
        <v>40</v>
      </c>
      <c r="D14" s="3" t="s">
        <v>38</v>
      </c>
      <c r="E14" s="5">
        <v>100</v>
      </c>
      <c r="F14" s="25">
        <v>68</v>
      </c>
      <c r="G14" s="6">
        <f t="shared" si="0"/>
        <v>6800</v>
      </c>
    </row>
    <row r="15" spans="1:7" ht="60">
      <c r="A15" s="3">
        <v>13</v>
      </c>
      <c r="B15" s="8" t="s">
        <v>67</v>
      </c>
      <c r="C15" s="8" t="s">
        <v>68</v>
      </c>
      <c r="D15" s="9" t="s">
        <v>36</v>
      </c>
      <c r="E15" s="5">
        <v>100</v>
      </c>
      <c r="F15" s="19">
        <v>420</v>
      </c>
      <c r="G15" s="6">
        <f t="shared" si="0"/>
        <v>42000</v>
      </c>
    </row>
    <row r="16" spans="1:7" ht="60">
      <c r="A16" s="3">
        <v>14</v>
      </c>
      <c r="B16" s="8" t="s">
        <v>71</v>
      </c>
      <c r="C16" s="8" t="s">
        <v>72</v>
      </c>
      <c r="D16" s="9" t="s">
        <v>36</v>
      </c>
      <c r="E16" s="5">
        <v>100</v>
      </c>
      <c r="F16" s="19">
        <v>420</v>
      </c>
      <c r="G16" s="6">
        <f t="shared" si="0"/>
        <v>42000</v>
      </c>
    </row>
    <row r="17" spans="1:7" ht="60">
      <c r="A17" s="3">
        <v>15</v>
      </c>
      <c r="B17" s="8" t="s">
        <v>69</v>
      </c>
      <c r="C17" s="8" t="s">
        <v>70</v>
      </c>
      <c r="D17" s="9" t="s">
        <v>36</v>
      </c>
      <c r="E17" s="5">
        <v>100</v>
      </c>
      <c r="F17" s="19">
        <v>420</v>
      </c>
      <c r="G17" s="6">
        <f t="shared" si="0"/>
        <v>42000</v>
      </c>
    </row>
    <row r="18" spans="1:7" ht="107.25" customHeight="1">
      <c r="A18" s="3">
        <v>16</v>
      </c>
      <c r="B18" s="8" t="s">
        <v>13</v>
      </c>
      <c r="C18" s="8" t="s">
        <v>14</v>
      </c>
      <c r="D18" s="9" t="s">
        <v>36</v>
      </c>
      <c r="E18" s="5">
        <v>50</v>
      </c>
      <c r="F18" s="24">
        <v>8100</v>
      </c>
      <c r="G18" s="6">
        <f t="shared" si="0"/>
        <v>405000</v>
      </c>
    </row>
    <row r="19" spans="1:7" ht="120">
      <c r="A19" s="3">
        <v>17</v>
      </c>
      <c r="B19" s="8" t="s">
        <v>15</v>
      </c>
      <c r="C19" s="8" t="s">
        <v>73</v>
      </c>
      <c r="D19" s="9" t="s">
        <v>36</v>
      </c>
      <c r="E19" s="5">
        <v>65</v>
      </c>
      <c r="F19" s="19">
        <v>8100</v>
      </c>
      <c r="G19" s="6">
        <f t="shared" si="0"/>
        <v>526500</v>
      </c>
    </row>
    <row r="20" spans="1:7" ht="120.75" customHeight="1">
      <c r="A20" s="3">
        <v>18</v>
      </c>
      <c r="B20" s="8" t="s">
        <v>16</v>
      </c>
      <c r="C20" s="8" t="s">
        <v>74</v>
      </c>
      <c r="D20" s="9" t="s">
        <v>36</v>
      </c>
      <c r="E20" s="5">
        <v>15</v>
      </c>
      <c r="F20" s="19">
        <v>8100</v>
      </c>
      <c r="G20" s="6">
        <f t="shared" si="0"/>
        <v>121500</v>
      </c>
    </row>
    <row r="21" spans="1:7" ht="69.75" customHeight="1">
      <c r="A21" s="3">
        <v>19</v>
      </c>
      <c r="B21" s="10" t="s">
        <v>32</v>
      </c>
      <c r="C21" s="16" t="s">
        <v>33</v>
      </c>
      <c r="D21" s="11" t="s">
        <v>36</v>
      </c>
      <c r="E21" s="5">
        <v>15</v>
      </c>
      <c r="F21" s="19">
        <v>13211</v>
      </c>
      <c r="G21" s="6">
        <f t="shared" si="0"/>
        <v>198165</v>
      </c>
    </row>
    <row r="22" spans="1:7" ht="68.25" customHeight="1">
      <c r="A22" s="3">
        <v>20</v>
      </c>
      <c r="B22" s="8" t="s">
        <v>32</v>
      </c>
      <c r="C22" s="8" t="s">
        <v>34</v>
      </c>
      <c r="D22" s="9" t="s">
        <v>36</v>
      </c>
      <c r="E22" s="5">
        <v>25</v>
      </c>
      <c r="F22" s="19">
        <v>13211</v>
      </c>
      <c r="G22" s="6">
        <f t="shared" si="0"/>
        <v>330275</v>
      </c>
    </row>
    <row r="23" spans="1:7" ht="113.25" customHeight="1">
      <c r="A23" s="3">
        <v>21</v>
      </c>
      <c r="B23" s="4" t="s">
        <v>11</v>
      </c>
      <c r="C23" s="17" t="s">
        <v>12</v>
      </c>
      <c r="D23" s="12" t="s">
        <v>36</v>
      </c>
      <c r="E23" s="5">
        <v>6000</v>
      </c>
      <c r="F23" s="19">
        <v>132</v>
      </c>
      <c r="G23" s="6">
        <f t="shared" si="0"/>
        <v>792000</v>
      </c>
    </row>
    <row r="24" spans="1:7" ht="262.5" customHeight="1">
      <c r="A24" s="3">
        <v>22</v>
      </c>
      <c r="B24" s="4" t="s">
        <v>1</v>
      </c>
      <c r="C24" s="15" t="s">
        <v>2</v>
      </c>
      <c r="D24" s="3" t="s">
        <v>36</v>
      </c>
      <c r="E24" s="5">
        <v>100</v>
      </c>
      <c r="F24" s="19">
        <v>14740</v>
      </c>
      <c r="G24" s="6">
        <f t="shared" si="0"/>
        <v>1474000</v>
      </c>
    </row>
    <row r="25" spans="1:7">
      <c r="A25" s="3">
        <v>23</v>
      </c>
      <c r="B25" s="8" t="s">
        <v>9</v>
      </c>
      <c r="C25" s="8" t="s">
        <v>10</v>
      </c>
      <c r="D25" s="9" t="s">
        <v>36</v>
      </c>
      <c r="E25" s="5">
        <v>250</v>
      </c>
      <c r="F25" s="19">
        <v>2915</v>
      </c>
      <c r="G25" s="6">
        <f t="shared" si="0"/>
        <v>728750</v>
      </c>
    </row>
    <row r="26" spans="1:7" ht="15.75" customHeight="1">
      <c r="A26" s="3">
        <v>24</v>
      </c>
      <c r="B26" s="4" t="s">
        <v>18</v>
      </c>
      <c r="C26" s="15" t="s">
        <v>19</v>
      </c>
      <c r="D26" s="3" t="s">
        <v>36</v>
      </c>
      <c r="E26" s="5">
        <v>3000</v>
      </c>
      <c r="F26" s="24">
        <v>240</v>
      </c>
      <c r="G26" s="6">
        <f t="shared" si="0"/>
        <v>720000</v>
      </c>
    </row>
    <row r="27" spans="1:7" ht="44.25" customHeight="1">
      <c r="A27" s="3">
        <v>25</v>
      </c>
      <c r="B27" s="8" t="s">
        <v>76</v>
      </c>
      <c r="C27" s="8" t="s">
        <v>75</v>
      </c>
      <c r="D27" s="9" t="s">
        <v>36</v>
      </c>
      <c r="E27" s="5">
        <v>1000</v>
      </c>
      <c r="F27" s="24">
        <v>680</v>
      </c>
      <c r="G27" s="6">
        <f t="shared" si="0"/>
        <v>680000</v>
      </c>
    </row>
    <row r="28" spans="1:7" ht="83.25" customHeight="1">
      <c r="A28" s="3">
        <v>26</v>
      </c>
      <c r="B28" s="4" t="s">
        <v>5</v>
      </c>
      <c r="C28" s="15" t="s">
        <v>77</v>
      </c>
      <c r="D28" s="3" t="s">
        <v>36</v>
      </c>
      <c r="E28" s="5">
        <v>100</v>
      </c>
      <c r="F28" s="26">
        <v>8950</v>
      </c>
      <c r="G28" s="6">
        <f t="shared" si="0"/>
        <v>895000</v>
      </c>
    </row>
    <row r="29" spans="1:7" ht="65.25" customHeight="1">
      <c r="A29" s="3">
        <v>27</v>
      </c>
      <c r="B29" s="4" t="s">
        <v>6</v>
      </c>
      <c r="C29" s="15" t="s">
        <v>78</v>
      </c>
      <c r="D29" s="3" t="s">
        <v>36</v>
      </c>
      <c r="E29" s="5">
        <v>100</v>
      </c>
      <c r="F29" s="26">
        <v>17850</v>
      </c>
      <c r="G29" s="6">
        <f t="shared" si="0"/>
        <v>1785000</v>
      </c>
    </row>
    <row r="30" spans="1:7" ht="15.75" customHeight="1">
      <c r="A30" s="3">
        <v>28</v>
      </c>
      <c r="B30" s="4" t="s">
        <v>17</v>
      </c>
      <c r="C30" s="15" t="s">
        <v>41</v>
      </c>
      <c r="D30" s="13"/>
      <c r="E30" s="5">
        <v>150</v>
      </c>
      <c r="F30" s="25">
        <v>300</v>
      </c>
      <c r="G30" s="6">
        <f t="shared" si="0"/>
        <v>45000</v>
      </c>
    </row>
    <row r="31" spans="1:7" ht="265.5" customHeight="1">
      <c r="A31" s="3">
        <v>29</v>
      </c>
      <c r="B31" s="8" t="s">
        <v>20</v>
      </c>
      <c r="C31" s="16" t="s">
        <v>63</v>
      </c>
      <c r="D31" s="9" t="s">
        <v>36</v>
      </c>
      <c r="E31" s="5">
        <v>50</v>
      </c>
      <c r="F31" s="24">
        <v>49800</v>
      </c>
      <c r="G31" s="6">
        <f t="shared" si="0"/>
        <v>2490000</v>
      </c>
    </row>
    <row r="32" spans="1:7" ht="60">
      <c r="A32" s="3">
        <v>30</v>
      </c>
      <c r="B32" s="8" t="s">
        <v>80</v>
      </c>
      <c r="C32" s="8" t="s">
        <v>79</v>
      </c>
      <c r="D32" s="9" t="s">
        <v>36</v>
      </c>
      <c r="E32" s="5">
        <v>15</v>
      </c>
      <c r="F32" s="24">
        <v>3800</v>
      </c>
      <c r="G32" s="6">
        <f t="shared" si="0"/>
        <v>57000</v>
      </c>
    </row>
    <row r="33" spans="1:7">
      <c r="A33" s="3">
        <v>31</v>
      </c>
      <c r="B33" s="8" t="s">
        <v>43</v>
      </c>
      <c r="C33" s="8" t="s">
        <v>44</v>
      </c>
      <c r="D33" s="9" t="s">
        <v>36</v>
      </c>
      <c r="E33" s="5">
        <v>50</v>
      </c>
      <c r="F33" s="19">
        <v>5940</v>
      </c>
      <c r="G33" s="6">
        <f t="shared" si="0"/>
        <v>297000</v>
      </c>
    </row>
    <row r="34" spans="1:7">
      <c r="A34" s="3">
        <v>32</v>
      </c>
      <c r="B34" s="8" t="s">
        <v>45</v>
      </c>
      <c r="C34" s="8" t="s">
        <v>44</v>
      </c>
      <c r="D34" s="9" t="s">
        <v>36</v>
      </c>
      <c r="E34" s="5">
        <v>50</v>
      </c>
      <c r="F34" s="19">
        <v>5940</v>
      </c>
      <c r="G34" s="6">
        <f t="shared" si="0"/>
        <v>297000</v>
      </c>
    </row>
    <row r="35" spans="1:7">
      <c r="A35" s="3">
        <v>33</v>
      </c>
      <c r="B35" s="8" t="s">
        <v>46</v>
      </c>
      <c r="C35" s="8" t="s">
        <v>44</v>
      </c>
      <c r="D35" s="9" t="s">
        <v>36</v>
      </c>
      <c r="E35" s="5">
        <v>5</v>
      </c>
      <c r="F35" s="19">
        <v>5940</v>
      </c>
      <c r="G35" s="6">
        <f t="shared" si="0"/>
        <v>29700</v>
      </c>
    </row>
    <row r="36" spans="1:7" ht="324">
      <c r="A36" s="3">
        <v>34</v>
      </c>
      <c r="B36" s="5" t="s">
        <v>47</v>
      </c>
      <c r="C36" s="16" t="s">
        <v>48</v>
      </c>
      <c r="D36" s="7" t="s">
        <v>36</v>
      </c>
      <c r="E36" s="5">
        <v>25</v>
      </c>
      <c r="F36" s="24">
        <v>26000</v>
      </c>
      <c r="G36" s="6">
        <f t="shared" si="0"/>
        <v>650000</v>
      </c>
    </row>
    <row r="37" spans="1:7" ht="324">
      <c r="A37" s="3">
        <v>35</v>
      </c>
      <c r="B37" s="5" t="s">
        <v>49</v>
      </c>
      <c r="C37" s="16" t="s">
        <v>48</v>
      </c>
      <c r="D37" s="7" t="s">
        <v>36</v>
      </c>
      <c r="E37" s="5">
        <v>25</v>
      </c>
      <c r="F37" s="24">
        <v>26000</v>
      </c>
      <c r="G37" s="6">
        <f t="shared" si="0"/>
        <v>650000</v>
      </c>
    </row>
    <row r="38" spans="1:7" ht="324">
      <c r="A38" s="3">
        <v>36</v>
      </c>
      <c r="B38" s="5" t="s">
        <v>50</v>
      </c>
      <c r="C38" s="16" t="s">
        <v>48</v>
      </c>
      <c r="D38" s="7"/>
      <c r="E38" s="5">
        <v>25</v>
      </c>
      <c r="F38" s="24">
        <v>26000</v>
      </c>
      <c r="G38" s="6">
        <f t="shared" si="0"/>
        <v>650000</v>
      </c>
    </row>
    <row r="39" spans="1:7" ht="324">
      <c r="A39" s="3">
        <v>37</v>
      </c>
      <c r="B39" s="5" t="s">
        <v>51</v>
      </c>
      <c r="C39" s="16" t="s">
        <v>48</v>
      </c>
      <c r="D39" s="7"/>
      <c r="E39" s="5">
        <v>25</v>
      </c>
      <c r="F39" s="24">
        <v>26000</v>
      </c>
      <c r="G39" s="6">
        <f t="shared" si="0"/>
        <v>650000</v>
      </c>
    </row>
    <row r="40" spans="1:7" ht="36">
      <c r="A40" s="3">
        <v>38</v>
      </c>
      <c r="B40" s="8" t="s">
        <v>52</v>
      </c>
      <c r="C40" s="8" t="s">
        <v>53</v>
      </c>
      <c r="D40" s="9" t="s">
        <v>36</v>
      </c>
      <c r="E40" s="5">
        <v>250</v>
      </c>
      <c r="F40" s="19">
        <v>4279</v>
      </c>
      <c r="G40" s="6">
        <f t="shared" si="0"/>
        <v>1069750</v>
      </c>
    </row>
    <row r="41" spans="1:7" ht="36">
      <c r="A41" s="3">
        <v>39</v>
      </c>
      <c r="B41" s="8" t="s">
        <v>54</v>
      </c>
      <c r="C41" s="18" t="s">
        <v>81</v>
      </c>
      <c r="D41" s="9" t="s">
        <v>36</v>
      </c>
      <c r="E41" s="5">
        <v>250</v>
      </c>
      <c r="F41" s="19">
        <v>2123</v>
      </c>
      <c r="G41" s="6">
        <f t="shared" si="0"/>
        <v>530750</v>
      </c>
    </row>
    <row r="42" spans="1:7" ht="36">
      <c r="A42" s="3">
        <v>40</v>
      </c>
      <c r="B42" s="4" t="s">
        <v>55</v>
      </c>
      <c r="C42" s="15" t="s">
        <v>56</v>
      </c>
      <c r="D42" s="3" t="s">
        <v>36</v>
      </c>
      <c r="E42" s="5">
        <v>750</v>
      </c>
      <c r="F42" s="19">
        <v>2123</v>
      </c>
      <c r="G42" s="6">
        <f t="shared" si="0"/>
        <v>1592250</v>
      </c>
    </row>
    <row r="43" spans="1:7" ht="24">
      <c r="A43" s="3">
        <v>41</v>
      </c>
      <c r="B43" s="4" t="s">
        <v>3</v>
      </c>
      <c r="C43" s="15" t="s">
        <v>84</v>
      </c>
      <c r="D43" s="3" t="s">
        <v>82</v>
      </c>
      <c r="E43" s="5">
        <v>50</v>
      </c>
      <c r="F43" s="19">
        <v>10340</v>
      </c>
      <c r="G43" s="6">
        <f t="shared" si="0"/>
        <v>517000</v>
      </c>
    </row>
    <row r="44" spans="1:7">
      <c r="A44" s="28"/>
      <c r="B44" s="29"/>
      <c r="C44" s="30"/>
      <c r="D44" s="29"/>
      <c r="E44" s="28"/>
      <c r="F44" s="31"/>
      <c r="G44" s="32">
        <f>SUM(G3:G43)</f>
        <v>32507120</v>
      </c>
    </row>
  </sheetData>
  <autoFilter ref="A2:G44">
    <filterColumn colId="1"/>
  </autoFilter>
  <mergeCells count="1">
    <mergeCell ref="A1:G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Лист2</vt:lpstr>
      <vt:lpstr>Лист2!_GoBack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2020-01-06T10:57:52Z</cp:lastPrinted>
  <dcterms:created xsi:type="dcterms:W3CDTF">2020-01-06T10:51:20Z</dcterms:created>
  <dcterms:modified xsi:type="dcterms:W3CDTF">2020-06-20T07:33:29Z</dcterms:modified>
</cp:coreProperties>
</file>