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65" windowWidth="14805" windowHeight="7950"/>
  </bookViews>
  <sheets>
    <sheet name="Лист1" sheetId="1" r:id="rId1"/>
    <sheet name="Лист2" sheetId="2" r:id="rId2"/>
    <sheet name="Лист3" sheetId="3" r:id="rId3"/>
  </sheets>
  <calcPr calcId="145621" refMode="R1C1"/>
</workbook>
</file>

<file path=xl/calcChain.xml><?xml version="1.0" encoding="utf-8"?>
<calcChain xmlns="http://schemas.openxmlformats.org/spreadsheetml/2006/main">
  <c r="H10" i="1" l="1"/>
  <c r="H9" i="1"/>
  <c r="H8" i="1"/>
  <c r="H6" i="1" l="1"/>
  <c r="H7" i="1"/>
  <c r="H5" i="1"/>
</calcChain>
</file>

<file path=xl/sharedStrings.xml><?xml version="1.0" encoding="utf-8"?>
<sst xmlns="http://schemas.openxmlformats.org/spreadsheetml/2006/main" count="29" uniqueCount="19">
  <si>
    <t>№ п/п</t>
  </si>
  <si>
    <t>Наименование</t>
  </si>
  <si>
    <t>Характеристика</t>
  </si>
  <si>
    <t>ед.изм</t>
  </si>
  <si>
    <t>цена, тенге</t>
  </si>
  <si>
    <t>сумма, тенге</t>
  </si>
  <si>
    <t>шт</t>
  </si>
  <si>
    <t>Количество</t>
  </si>
  <si>
    <t>Фиксатор Лейшмана, фас. 1 л.</t>
  </si>
  <si>
    <t>Краситель для цитохимии</t>
  </si>
  <si>
    <t>Краска Романовсого-Гимзе, фас. 1 л.</t>
  </si>
  <si>
    <t xml:space="preserve">Капилляры D957P-70-100x1  safe CLINITUBES 1 vial of 250 units, Multipack (пластик) </t>
  </si>
  <si>
    <t>Плёнки пористые политетрафторэтиленовые для искусственного перикарда, толщина 0,1мм, ширина 8,0см, длина 16,0см</t>
  </si>
  <si>
    <t>Заплата сердечно-сосудистая размеры: 3х6,0см; толщина: 0,4 мм</t>
  </si>
  <si>
    <t>Биологическая инертность, отсутствие реакции организма на имплантацию. Изготовлены из чистого вытянутого политетрафторэтилена (е-ПТФЕ). Высокая тромборезистентность. Стерильность не менее 5 лет, возможность повторной стерилизации до трех раз газом или паром без изменения его механических или структурных свойств. Срок годности заплаты не ограничен. Размер:  3х6,0см; толщина: 0,4мм.</t>
  </si>
  <si>
    <t>ТОО Дельрус РК</t>
  </si>
  <si>
    <t>Итоги</t>
  </si>
  <si>
    <r>
      <t>Область применения:</t>
    </r>
    <r>
      <rPr>
        <sz val="8"/>
        <color theme="1"/>
        <rFont val="Times New Roman"/>
        <family val="1"/>
        <charset val="204"/>
      </rPr>
      <t xml:space="preserve"> Сердечно-сосудистая хирургия, реконструкция периферических и сонных артерий.                                                                                                                                   </t>
    </r>
    <r>
      <rPr>
        <b/>
        <sz val="8"/>
        <color theme="1"/>
        <rFont val="Times New Roman"/>
        <family val="1"/>
        <charset val="204"/>
      </rPr>
      <t>Материал:</t>
    </r>
    <r>
      <rPr>
        <sz val="8"/>
        <color theme="1"/>
        <rFont val="Times New Roman"/>
        <family val="1"/>
        <charset val="204"/>
      </rPr>
      <t xml:space="preserve"> Пористый (вытянутый) политетрафторэтилен (ПТФЭ)  - фторопласт-4Д. Структура: В виде элементов узлов, связанных фибриллами, и элементов пространств пустот с соединением элементов в трехмерную сеть. Многослойная. Биологическая совместимость: Отсутствие иммунологической и тканевой реакции, токсичных, канцерогенных или мутагенных качеств; высокая химическая стойкость; отсутствие деструкции как во время пребывания в организме, так и в процессе хранения; апирогенность; кровенепроницаемость.  Механические свойства: Одинаковая прочность по всем направлениям, не допускающая аневризмоподобных расширений или сморщивания. Технология стерилизации: Стерилизация методом автоклавирования водяным насыщенным паром.                                                                                                                                Сроки гарантии: Стерильность – 3 года с момента стерилизации производителем. Срок годности материала – не ограничен.  Размеры: толщина 0,1мм, ширина 8,0см, длина 16,0см.</t>
    </r>
  </si>
  <si>
    <t>Несост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</si>
</sst>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р_._-;\-* #,##0.00_р_._-;_-* &quot;-&quot;??_р_._-;_-@_-"/>
    <numFmt numFmtId="164" formatCode="_-* #,##0.00\ _₽_-;\-* #,##0.00\ _₽_-;_-* &quot;-&quot;??\ _₽_-;_-@_-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8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1">
    <xf numFmtId="0" fontId="0" fillId="0" borderId="0" xfId="0"/>
    <xf numFmtId="0" fontId="2" fillId="0" borderId="1" xfId="0" applyFont="1" applyBorder="1" applyAlignment="1">
      <alignment wrapText="1"/>
    </xf>
    <xf numFmtId="43" fontId="2" fillId="0" borderId="1" xfId="1" applyFont="1" applyBorder="1" applyAlignment="1">
      <alignment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wrapText="1"/>
    </xf>
    <xf numFmtId="43" fontId="3" fillId="0" borderId="1" xfId="1" applyFont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/>
    <xf numFmtId="2" fontId="3" fillId="0" borderId="1" xfId="0" applyNumberFormat="1" applyFont="1" applyBorder="1" applyAlignment="1">
      <alignment horizontal="center" vertical="center" wrapText="1"/>
    </xf>
    <xf numFmtId="1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3" fillId="0" borderId="2" xfId="0" applyFont="1" applyBorder="1" applyAlignment="1">
      <alignment horizontal="center" vertical="center"/>
    </xf>
    <xf numFmtId="43" fontId="3" fillId="0" borderId="2" xfId="1" applyFont="1" applyBorder="1" applyAlignment="1">
      <alignment horizontal="center" vertical="center" wrapText="1"/>
    </xf>
    <xf numFmtId="43" fontId="3" fillId="0" borderId="2" xfId="1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43" fontId="3" fillId="0" borderId="1" xfId="1" applyFont="1" applyBorder="1" applyAlignment="1">
      <alignment horizontal="center" vertical="center"/>
    </xf>
    <xf numFmtId="164" fontId="4" fillId="0" borderId="1" xfId="0" applyNumberFormat="1" applyFont="1" applyBorder="1"/>
    <xf numFmtId="0" fontId="3" fillId="0" borderId="1" xfId="0" applyFont="1" applyBorder="1"/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4:J10"/>
  <sheetViews>
    <sheetView tabSelected="1" workbookViewId="0">
      <selection activeCell="G8" sqref="G8"/>
    </sheetView>
  </sheetViews>
  <sheetFormatPr defaultRowHeight="15" x14ac:dyDescent="0.25"/>
  <cols>
    <col min="1" max="1" width="1.140625" customWidth="1"/>
    <col min="2" max="2" width="5.28515625" customWidth="1"/>
    <col min="3" max="3" width="24.7109375" customWidth="1"/>
    <col min="4" max="4" width="42.42578125" customWidth="1"/>
    <col min="5" max="5" width="6.5703125" customWidth="1"/>
    <col min="6" max="6" width="7.7109375" customWidth="1"/>
    <col min="7" max="7" width="10.85546875" customWidth="1"/>
    <col min="8" max="8" width="13.28515625" customWidth="1"/>
    <col min="9" max="9" width="13.42578125" customWidth="1"/>
    <col min="10" max="10" width="10.7109375" customWidth="1"/>
  </cols>
  <sheetData>
    <row r="4" spans="2:10" ht="22.5" x14ac:dyDescent="0.25">
      <c r="B4" s="1" t="s">
        <v>0</v>
      </c>
      <c r="C4" s="1" t="s">
        <v>1</v>
      </c>
      <c r="D4" s="1" t="s">
        <v>2</v>
      </c>
      <c r="E4" s="1" t="s">
        <v>3</v>
      </c>
      <c r="F4" s="1" t="s">
        <v>7</v>
      </c>
      <c r="G4" s="2" t="s">
        <v>4</v>
      </c>
      <c r="H4" s="1" t="s">
        <v>5</v>
      </c>
      <c r="I4" s="1" t="s">
        <v>15</v>
      </c>
      <c r="J4" s="1" t="s">
        <v>16</v>
      </c>
    </row>
    <row r="5" spans="2:10" ht="15" customHeight="1" x14ac:dyDescent="0.25">
      <c r="B5" s="3">
        <v>1</v>
      </c>
      <c r="C5" s="4" t="s">
        <v>8</v>
      </c>
      <c r="D5" s="5" t="s">
        <v>9</v>
      </c>
      <c r="E5" s="3" t="s">
        <v>6</v>
      </c>
      <c r="F5" s="3">
        <v>5</v>
      </c>
      <c r="G5" s="6">
        <v>5750</v>
      </c>
      <c r="H5" s="7">
        <f>F5*G5</f>
        <v>28750</v>
      </c>
      <c r="I5" s="8"/>
      <c r="J5" s="20" t="s">
        <v>18</v>
      </c>
    </row>
    <row r="6" spans="2:10" ht="21.75" customHeight="1" x14ac:dyDescent="0.25">
      <c r="B6" s="3">
        <v>2</v>
      </c>
      <c r="C6" s="4" t="s">
        <v>10</v>
      </c>
      <c r="D6" s="4" t="s">
        <v>10</v>
      </c>
      <c r="E6" s="3" t="s">
        <v>6</v>
      </c>
      <c r="F6" s="3">
        <v>8</v>
      </c>
      <c r="G6" s="6">
        <v>7000</v>
      </c>
      <c r="H6" s="7">
        <f t="shared" ref="H6:H7" si="0">F6*G6</f>
        <v>56000</v>
      </c>
      <c r="I6" s="8"/>
      <c r="J6" s="20" t="s">
        <v>18</v>
      </c>
    </row>
    <row r="7" spans="2:10" ht="37.5" customHeight="1" x14ac:dyDescent="0.25">
      <c r="B7" s="3">
        <v>3</v>
      </c>
      <c r="C7" s="4" t="s">
        <v>11</v>
      </c>
      <c r="D7" s="4" t="s">
        <v>11</v>
      </c>
      <c r="E7" s="9" t="s">
        <v>6</v>
      </c>
      <c r="F7" s="10">
        <v>5</v>
      </c>
      <c r="G7" s="6">
        <v>124000</v>
      </c>
      <c r="H7" s="7">
        <f t="shared" si="0"/>
        <v>620000</v>
      </c>
      <c r="I7" s="7">
        <v>118096</v>
      </c>
      <c r="J7" s="16" t="s">
        <v>18</v>
      </c>
    </row>
    <row r="8" spans="2:10" ht="227.25" customHeight="1" x14ac:dyDescent="0.25">
      <c r="B8" s="11">
        <v>4</v>
      </c>
      <c r="C8" s="12" t="s">
        <v>12</v>
      </c>
      <c r="D8" s="13" t="s">
        <v>17</v>
      </c>
      <c r="E8" s="14" t="s">
        <v>6</v>
      </c>
      <c r="F8" s="14">
        <v>2</v>
      </c>
      <c r="G8" s="15">
        <v>115200</v>
      </c>
      <c r="H8" s="16">
        <f>G8*F8</f>
        <v>230400</v>
      </c>
      <c r="I8" s="8"/>
      <c r="J8" s="16" t="s">
        <v>18</v>
      </c>
    </row>
    <row r="9" spans="2:10" ht="102.75" customHeight="1" x14ac:dyDescent="0.25">
      <c r="B9" s="17">
        <v>5</v>
      </c>
      <c r="C9" s="4" t="s">
        <v>13</v>
      </c>
      <c r="D9" s="4" t="s">
        <v>14</v>
      </c>
      <c r="E9" s="11" t="s">
        <v>6</v>
      </c>
      <c r="F9" s="11">
        <v>2</v>
      </c>
      <c r="G9" s="6">
        <v>69500</v>
      </c>
      <c r="H9" s="18">
        <f>G9*F9</f>
        <v>139000</v>
      </c>
      <c r="I9" s="8"/>
      <c r="J9" s="16" t="s">
        <v>18</v>
      </c>
    </row>
    <row r="10" spans="2:10" x14ac:dyDescent="0.25">
      <c r="B10" s="8"/>
      <c r="C10" s="8"/>
      <c r="D10" s="8"/>
      <c r="E10" s="8"/>
      <c r="F10" s="8"/>
      <c r="G10" s="8"/>
      <c r="H10" s="19">
        <f>SUM(H5:H9)</f>
        <v>1074150</v>
      </c>
      <c r="I10" s="8"/>
      <c r="J10" s="8"/>
    </row>
  </sheetData>
  <pageMargins left="0.7" right="0.7" top="0.75" bottom="0.75" header="0.3" footer="0.3"/>
  <pageSetup paperSize="9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2017-10-25T09:09:13Z</dcterms:modified>
</cp:coreProperties>
</file>