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26" i="1" l="1"/>
  <c r="H20" i="1"/>
  <c r="H24" i="1"/>
  <c r="H25" i="1"/>
  <c r="H19" i="1"/>
  <c r="H13" i="1"/>
  <c r="H23" i="1"/>
  <c r="H22" i="1"/>
  <c r="H4" i="1" l="1"/>
  <c r="H16" i="1"/>
  <c r="H17" i="1"/>
  <c r="H18" i="1"/>
  <c r="H21" i="1"/>
  <c r="H15" i="1"/>
  <c r="H14" i="1"/>
  <c r="H12" i="1"/>
  <c r="H11" i="1"/>
  <c r="H10" i="1"/>
  <c r="H9" i="1"/>
  <c r="H8" i="1"/>
  <c r="H7" i="1"/>
  <c r="H5" i="1"/>
  <c r="H6" i="1"/>
  <c r="H27" i="1" l="1"/>
</calcChain>
</file>

<file path=xl/sharedStrings.xml><?xml version="1.0" encoding="utf-8"?>
<sst xmlns="http://schemas.openxmlformats.org/spreadsheetml/2006/main" count="100" uniqueCount="49">
  <si>
    <t>№</t>
  </si>
  <si>
    <t>Характеристика</t>
  </si>
  <si>
    <t>Ед.изм.</t>
  </si>
  <si>
    <t>Кол-во</t>
  </si>
  <si>
    <t>Цена</t>
  </si>
  <si>
    <t>Сумма</t>
  </si>
  <si>
    <t xml:space="preserve">Натрия хлорид </t>
  </si>
  <si>
    <t>фл</t>
  </si>
  <si>
    <t>Декстроза</t>
  </si>
  <si>
    <t>Наименование, МНН</t>
  </si>
  <si>
    <t>Азопирам</t>
  </si>
  <si>
    <t>5% 100мл</t>
  </si>
  <si>
    <t xml:space="preserve">Вода очищенная </t>
  </si>
  <si>
    <t>200 мл стерильная</t>
  </si>
  <si>
    <t>15% 200 мл стерильный</t>
  </si>
  <si>
    <t>Калия хлорид</t>
  </si>
  <si>
    <t>раствор 7,5%, 200 мл стерильный</t>
  </si>
  <si>
    <t>Кофеин-бензонат натрия, Натрия бромид, Вода дистиллированная (микстура Павлова)</t>
  </si>
  <si>
    <t>раствор 0,5% 200мл</t>
  </si>
  <si>
    <t>Натрия гидрокарбонат</t>
  </si>
  <si>
    <t>раствор 3% 200мл стерильный</t>
  </si>
  <si>
    <t xml:space="preserve"> ратвор 10% 200 мл стерильный</t>
  </si>
  <si>
    <t>раствор 3% 400мл</t>
  </si>
  <si>
    <t>Натрия хлорида раствор сложный (калия хлорид+кальция хлорид+натрия хлорид) (Compound solution of sodium)</t>
  </si>
  <si>
    <t>Раствор 200 мл, стерильный</t>
  </si>
  <si>
    <t>Нитрофурал (раствор фурациллина)</t>
  </si>
  <si>
    <t>раствор 0,02% 200мл стерильный</t>
  </si>
  <si>
    <t>Перекись водорода</t>
  </si>
  <si>
    <t>раствор 6% 500мл</t>
  </si>
  <si>
    <t>Вазелин</t>
  </si>
  <si>
    <t>раствор 4% 500мл</t>
  </si>
  <si>
    <t xml:space="preserve">Глицерин </t>
  </si>
  <si>
    <t>10мл стерильно</t>
  </si>
  <si>
    <t>Диметилсульфоксид (димексид)</t>
  </si>
  <si>
    <t>0,25% 200мл</t>
  </si>
  <si>
    <t>Интерферон</t>
  </si>
  <si>
    <t>мазь 12г</t>
  </si>
  <si>
    <t>раствор 1% 1000мл</t>
  </si>
  <si>
    <t>Пергидроль 30% 500мл</t>
  </si>
  <si>
    <t>Протаргол</t>
  </si>
  <si>
    <t>2% по 10мл</t>
  </si>
  <si>
    <t>Формалин</t>
  </si>
  <si>
    <t>раствор 10% 400мл</t>
  </si>
  <si>
    <t>раствор 2% 400мл</t>
  </si>
  <si>
    <t>Перекись водорода 3% 70мл (экстемпоральная форма)</t>
  </si>
  <si>
    <t>раствор 0,02% 1000мл нестерильный</t>
  </si>
  <si>
    <t>25 гр., мазь, для наружнего применения</t>
  </si>
  <si>
    <t>Победитель / Итоги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</si>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</sst>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27"/>
  <sheetViews>
    <sheetView tabSelected="1" workbookViewId="0">
      <selection activeCell="K17" sqref="K17"/>
    </sheetView>
  </sheetViews>
  <sheetFormatPr defaultRowHeight="15" x14ac:dyDescent="0.25"/>
  <cols>
    <col min="2" max="2" width="4.5703125" customWidth="1"/>
    <col min="3" max="3" width="41.7109375" customWidth="1"/>
    <col min="4" max="4" width="37.5703125" customWidth="1"/>
    <col min="7" max="7" width="14.5703125" customWidth="1"/>
    <col min="8" max="9" width="15.42578125" customWidth="1"/>
  </cols>
  <sheetData>
    <row r="3" spans="2:9" ht="28.5" x14ac:dyDescent="0.25">
      <c r="B3" s="13" t="s">
        <v>0</v>
      </c>
      <c r="C3" s="13" t="s">
        <v>9</v>
      </c>
      <c r="D3" s="13" t="s">
        <v>1</v>
      </c>
      <c r="E3" s="13" t="s">
        <v>2</v>
      </c>
      <c r="F3" s="13" t="s">
        <v>3</v>
      </c>
      <c r="G3" s="13" t="s">
        <v>4</v>
      </c>
      <c r="H3" s="13" t="s">
        <v>5</v>
      </c>
      <c r="I3" s="13" t="s">
        <v>47</v>
      </c>
    </row>
    <row r="4" spans="2:9" ht="18.75" customHeight="1" x14ac:dyDescent="0.25">
      <c r="B4" s="2">
        <v>1</v>
      </c>
      <c r="C4" s="3" t="s">
        <v>29</v>
      </c>
      <c r="D4" s="3" t="s">
        <v>46</v>
      </c>
      <c r="E4" s="2" t="s">
        <v>7</v>
      </c>
      <c r="F4" s="2">
        <v>200</v>
      </c>
      <c r="G4" s="4">
        <v>51.98</v>
      </c>
      <c r="H4" s="4">
        <f t="shared" ref="H4:H26" si="0">F4*G4</f>
        <v>10396</v>
      </c>
      <c r="I4" s="4" t="s">
        <v>48</v>
      </c>
    </row>
    <row r="5" spans="2:9" ht="18.75" customHeight="1" x14ac:dyDescent="0.25">
      <c r="B5" s="2">
        <v>2</v>
      </c>
      <c r="C5" s="3" t="s">
        <v>10</v>
      </c>
      <c r="D5" s="3" t="s">
        <v>11</v>
      </c>
      <c r="E5" s="2" t="s">
        <v>7</v>
      </c>
      <c r="F5" s="2">
        <v>5</v>
      </c>
      <c r="G5" s="4">
        <v>4655</v>
      </c>
      <c r="H5" s="4">
        <f t="shared" si="0"/>
        <v>23275</v>
      </c>
      <c r="I5" s="4" t="s">
        <v>48</v>
      </c>
    </row>
    <row r="6" spans="2:9" ht="18.75" customHeight="1" x14ac:dyDescent="0.25">
      <c r="B6" s="2">
        <v>3</v>
      </c>
      <c r="C6" s="3" t="s">
        <v>12</v>
      </c>
      <c r="D6" s="3" t="s">
        <v>13</v>
      </c>
      <c r="E6" s="2" t="s">
        <v>7</v>
      </c>
      <c r="F6" s="2">
        <v>1900</v>
      </c>
      <c r="G6" s="4">
        <v>369</v>
      </c>
      <c r="H6" s="4">
        <f t="shared" si="0"/>
        <v>701100</v>
      </c>
      <c r="I6" s="4" t="s">
        <v>48</v>
      </c>
    </row>
    <row r="7" spans="2:9" ht="18.75" customHeight="1" x14ac:dyDescent="0.25">
      <c r="B7" s="2">
        <v>4</v>
      </c>
      <c r="C7" s="3" t="s">
        <v>8</v>
      </c>
      <c r="D7" s="3" t="s">
        <v>14</v>
      </c>
      <c r="E7" s="2" t="s">
        <v>7</v>
      </c>
      <c r="F7" s="2">
        <v>1000</v>
      </c>
      <c r="G7" s="4">
        <v>489</v>
      </c>
      <c r="H7" s="4">
        <f t="shared" si="0"/>
        <v>489000</v>
      </c>
      <c r="I7" s="4" t="s">
        <v>48</v>
      </c>
    </row>
    <row r="8" spans="2:9" ht="18.75" customHeight="1" x14ac:dyDescent="0.25">
      <c r="B8" s="2">
        <v>5</v>
      </c>
      <c r="C8" s="3" t="s">
        <v>15</v>
      </c>
      <c r="D8" s="3" t="s">
        <v>16</v>
      </c>
      <c r="E8" s="2" t="s">
        <v>7</v>
      </c>
      <c r="F8" s="2">
        <v>500</v>
      </c>
      <c r="G8" s="4">
        <v>431</v>
      </c>
      <c r="H8" s="4">
        <f t="shared" si="0"/>
        <v>215500</v>
      </c>
      <c r="I8" s="4" t="s">
        <v>48</v>
      </c>
    </row>
    <row r="9" spans="2:9" ht="40.5" customHeight="1" x14ac:dyDescent="0.25">
      <c r="B9" s="2">
        <v>6</v>
      </c>
      <c r="C9" s="3" t="s">
        <v>17</v>
      </c>
      <c r="D9" s="3" t="s">
        <v>18</v>
      </c>
      <c r="E9" s="2" t="s">
        <v>7</v>
      </c>
      <c r="F9" s="2">
        <v>60</v>
      </c>
      <c r="G9" s="4">
        <v>308</v>
      </c>
      <c r="H9" s="4">
        <f t="shared" si="0"/>
        <v>18480</v>
      </c>
      <c r="I9" s="4" t="s">
        <v>48</v>
      </c>
    </row>
    <row r="10" spans="2:9" ht="18.75" customHeight="1" x14ac:dyDescent="0.25">
      <c r="B10" s="2">
        <v>7</v>
      </c>
      <c r="C10" s="3" t="s">
        <v>19</v>
      </c>
      <c r="D10" s="3" t="s">
        <v>20</v>
      </c>
      <c r="E10" s="2" t="s">
        <v>7</v>
      </c>
      <c r="F10" s="2">
        <v>1000</v>
      </c>
      <c r="G10" s="4">
        <v>409</v>
      </c>
      <c r="H10" s="4">
        <f t="shared" si="0"/>
        <v>409000</v>
      </c>
      <c r="I10" s="4" t="s">
        <v>48</v>
      </c>
    </row>
    <row r="11" spans="2:9" ht="18.75" customHeight="1" x14ac:dyDescent="0.25">
      <c r="B11" s="2">
        <v>8</v>
      </c>
      <c r="C11" s="3" t="s">
        <v>6</v>
      </c>
      <c r="D11" s="3" t="s">
        <v>21</v>
      </c>
      <c r="E11" s="2" t="s">
        <v>7</v>
      </c>
      <c r="F11" s="2">
        <v>1000</v>
      </c>
      <c r="G11" s="4">
        <v>492</v>
      </c>
      <c r="H11" s="4">
        <f t="shared" si="0"/>
        <v>492000</v>
      </c>
      <c r="I11" s="4" t="s">
        <v>48</v>
      </c>
    </row>
    <row r="12" spans="2:9" x14ac:dyDescent="0.25">
      <c r="B12" s="2">
        <v>9</v>
      </c>
      <c r="C12" s="5" t="s">
        <v>6</v>
      </c>
      <c r="D12" s="5" t="s">
        <v>22</v>
      </c>
      <c r="E12" s="6" t="s">
        <v>7</v>
      </c>
      <c r="F12" s="6">
        <v>87</v>
      </c>
      <c r="G12" s="7">
        <v>410</v>
      </c>
      <c r="H12" s="4">
        <f t="shared" si="0"/>
        <v>35670</v>
      </c>
      <c r="I12" s="4" t="s">
        <v>48</v>
      </c>
    </row>
    <row r="13" spans="2:9" x14ac:dyDescent="0.25">
      <c r="B13" s="2">
        <v>10</v>
      </c>
      <c r="C13" s="5" t="s">
        <v>6</v>
      </c>
      <c r="D13" s="5" t="s">
        <v>37</v>
      </c>
      <c r="E13" s="6" t="s">
        <v>7</v>
      </c>
      <c r="F13" s="6">
        <v>1520</v>
      </c>
      <c r="G13" s="7">
        <v>416</v>
      </c>
      <c r="H13" s="4">
        <f t="shared" si="0"/>
        <v>632320</v>
      </c>
      <c r="I13" s="4" t="s">
        <v>48</v>
      </c>
    </row>
    <row r="14" spans="2:9" ht="45" x14ac:dyDescent="0.25">
      <c r="B14" s="2">
        <v>11</v>
      </c>
      <c r="C14" s="5" t="s">
        <v>23</v>
      </c>
      <c r="D14" s="5" t="s">
        <v>24</v>
      </c>
      <c r="E14" s="6" t="s">
        <v>7</v>
      </c>
      <c r="F14" s="6">
        <v>2800</v>
      </c>
      <c r="G14" s="7">
        <v>420</v>
      </c>
      <c r="H14" s="4">
        <f t="shared" si="0"/>
        <v>1176000</v>
      </c>
      <c r="I14" s="4" t="s">
        <v>48</v>
      </c>
    </row>
    <row r="15" spans="2:9" x14ac:dyDescent="0.25">
      <c r="B15" s="2">
        <v>12</v>
      </c>
      <c r="C15" s="8" t="s">
        <v>25</v>
      </c>
      <c r="D15" s="8" t="s">
        <v>26</v>
      </c>
      <c r="E15" s="2" t="s">
        <v>7</v>
      </c>
      <c r="F15" s="2">
        <v>2000</v>
      </c>
      <c r="G15" s="2">
        <v>405</v>
      </c>
      <c r="H15" s="4">
        <f t="shared" si="0"/>
        <v>810000</v>
      </c>
      <c r="I15" s="4" t="s">
        <v>48</v>
      </c>
    </row>
    <row r="16" spans="2:9" x14ac:dyDescent="0.25">
      <c r="B16" s="2">
        <v>13</v>
      </c>
      <c r="C16" s="8" t="s">
        <v>25</v>
      </c>
      <c r="D16" s="8" t="s">
        <v>45</v>
      </c>
      <c r="E16" s="2" t="s">
        <v>7</v>
      </c>
      <c r="F16" s="2">
        <v>200</v>
      </c>
      <c r="G16" s="2">
        <v>235</v>
      </c>
      <c r="H16" s="4">
        <f t="shared" si="0"/>
        <v>47000</v>
      </c>
      <c r="I16" s="4" t="s">
        <v>48</v>
      </c>
    </row>
    <row r="17" spans="2:9" x14ac:dyDescent="0.25">
      <c r="B17" s="2">
        <v>14</v>
      </c>
      <c r="C17" s="8" t="s">
        <v>27</v>
      </c>
      <c r="D17" s="8" t="s">
        <v>28</v>
      </c>
      <c r="E17" s="2" t="s">
        <v>7</v>
      </c>
      <c r="F17" s="2">
        <v>290</v>
      </c>
      <c r="G17" s="2">
        <v>290</v>
      </c>
      <c r="H17" s="4">
        <f t="shared" si="0"/>
        <v>84100</v>
      </c>
      <c r="I17" s="4" t="s">
        <v>48</v>
      </c>
    </row>
    <row r="18" spans="2:9" x14ac:dyDescent="0.25">
      <c r="B18" s="2">
        <v>15</v>
      </c>
      <c r="C18" s="9" t="s">
        <v>27</v>
      </c>
      <c r="D18" s="9" t="s">
        <v>30</v>
      </c>
      <c r="E18" s="10" t="s">
        <v>7</v>
      </c>
      <c r="F18" s="10">
        <v>75</v>
      </c>
      <c r="G18" s="10">
        <v>260</v>
      </c>
      <c r="H18" s="4">
        <f t="shared" si="0"/>
        <v>19500</v>
      </c>
      <c r="I18" s="4" t="s">
        <v>48</v>
      </c>
    </row>
    <row r="19" spans="2:9" x14ac:dyDescent="0.25">
      <c r="B19" s="2">
        <v>16</v>
      </c>
      <c r="C19" s="9" t="s">
        <v>27</v>
      </c>
      <c r="D19" s="9" t="s">
        <v>38</v>
      </c>
      <c r="E19" s="10" t="s">
        <v>7</v>
      </c>
      <c r="F19" s="10">
        <v>50</v>
      </c>
      <c r="G19" s="10">
        <v>1093</v>
      </c>
      <c r="H19" s="4">
        <f t="shared" si="0"/>
        <v>54650</v>
      </c>
      <c r="I19" s="4" t="s">
        <v>48</v>
      </c>
    </row>
    <row r="20" spans="2:9" ht="30" x14ac:dyDescent="0.25">
      <c r="B20" s="2">
        <v>17</v>
      </c>
      <c r="C20" s="9" t="s">
        <v>44</v>
      </c>
      <c r="D20" s="9" t="s">
        <v>44</v>
      </c>
      <c r="E20" s="10" t="s">
        <v>7</v>
      </c>
      <c r="F20" s="10">
        <v>500</v>
      </c>
      <c r="G20" s="10">
        <v>140</v>
      </c>
      <c r="H20" s="11">
        <f t="shared" si="0"/>
        <v>70000</v>
      </c>
      <c r="I20" s="4" t="s">
        <v>48</v>
      </c>
    </row>
    <row r="21" spans="2:9" x14ac:dyDescent="0.25">
      <c r="B21" s="2">
        <v>18</v>
      </c>
      <c r="C21" s="9" t="s">
        <v>31</v>
      </c>
      <c r="D21" s="9" t="s">
        <v>32</v>
      </c>
      <c r="E21" s="10" t="s">
        <v>7</v>
      </c>
      <c r="F21" s="10">
        <v>180</v>
      </c>
      <c r="G21" s="10">
        <v>354</v>
      </c>
      <c r="H21" s="10">
        <f t="shared" si="0"/>
        <v>63720</v>
      </c>
      <c r="I21" s="4" t="s">
        <v>48</v>
      </c>
    </row>
    <row r="22" spans="2:9" x14ac:dyDescent="0.25">
      <c r="B22" s="2">
        <v>19</v>
      </c>
      <c r="C22" s="8" t="s">
        <v>33</v>
      </c>
      <c r="D22" s="8" t="s">
        <v>34</v>
      </c>
      <c r="E22" s="10" t="s">
        <v>7</v>
      </c>
      <c r="F22" s="10">
        <v>135</v>
      </c>
      <c r="G22" s="10">
        <v>690</v>
      </c>
      <c r="H22" s="10">
        <f t="shared" si="0"/>
        <v>93150</v>
      </c>
      <c r="I22" s="4" t="s">
        <v>48</v>
      </c>
    </row>
    <row r="23" spans="2:9" x14ac:dyDescent="0.25">
      <c r="B23" s="2">
        <v>20</v>
      </c>
      <c r="C23" s="9" t="s">
        <v>35</v>
      </c>
      <c r="D23" s="9" t="s">
        <v>36</v>
      </c>
      <c r="E23" s="10" t="s">
        <v>7</v>
      </c>
      <c r="F23" s="10">
        <v>140</v>
      </c>
      <c r="G23" s="10">
        <v>913</v>
      </c>
      <c r="H23" s="10">
        <f t="shared" si="0"/>
        <v>127820</v>
      </c>
      <c r="I23" s="4" t="s">
        <v>48</v>
      </c>
    </row>
    <row r="24" spans="2:9" x14ac:dyDescent="0.25">
      <c r="B24" s="2">
        <v>21</v>
      </c>
      <c r="C24" s="9" t="s">
        <v>39</v>
      </c>
      <c r="D24" s="9" t="s">
        <v>40</v>
      </c>
      <c r="E24" s="10" t="s">
        <v>7</v>
      </c>
      <c r="F24" s="10">
        <v>600</v>
      </c>
      <c r="G24" s="10">
        <v>495</v>
      </c>
      <c r="H24" s="10">
        <f t="shared" si="0"/>
        <v>297000</v>
      </c>
      <c r="I24" s="4" t="s">
        <v>48</v>
      </c>
    </row>
    <row r="25" spans="2:9" x14ac:dyDescent="0.25">
      <c r="B25" s="2">
        <v>22</v>
      </c>
      <c r="C25" s="12" t="s">
        <v>41</v>
      </c>
      <c r="D25" s="12" t="s">
        <v>42</v>
      </c>
      <c r="E25" s="10" t="s">
        <v>7</v>
      </c>
      <c r="F25" s="10">
        <v>20</v>
      </c>
      <c r="G25" s="10">
        <v>623</v>
      </c>
      <c r="H25" s="10">
        <f t="shared" si="0"/>
        <v>12460</v>
      </c>
      <c r="I25" s="4" t="s">
        <v>48</v>
      </c>
    </row>
    <row r="26" spans="2:9" x14ac:dyDescent="0.25">
      <c r="B26" s="2">
        <v>23</v>
      </c>
      <c r="C26" s="12" t="s">
        <v>41</v>
      </c>
      <c r="D26" s="12" t="s">
        <v>43</v>
      </c>
      <c r="E26" s="2" t="s">
        <v>7</v>
      </c>
      <c r="F26" s="2">
        <v>10</v>
      </c>
      <c r="G26" s="2">
        <v>420</v>
      </c>
      <c r="H26" s="2">
        <f t="shared" si="0"/>
        <v>4200</v>
      </c>
      <c r="I26" s="4" t="s">
        <v>48</v>
      </c>
    </row>
    <row r="27" spans="2:9" x14ac:dyDescent="0.25">
      <c r="B27" s="1"/>
      <c r="C27" s="1"/>
      <c r="D27" s="1"/>
      <c r="E27" s="1"/>
      <c r="F27" s="1"/>
      <c r="G27" s="1"/>
      <c r="H27" s="14">
        <f>SUM(H4:H26)</f>
        <v>5886341</v>
      </c>
      <c r="I27" s="14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2017-10-25T09:20:21Z</dcterms:modified>
</cp:coreProperties>
</file>