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05" windowWidth="14805" windowHeight="711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H12" i="1" l="1"/>
  <c r="H11" i="1"/>
  <c r="H10" i="1"/>
  <c r="H9" i="1" l="1"/>
  <c r="H8" i="1" l="1"/>
  <c r="H7" i="1"/>
  <c r="H6" i="1" l="1"/>
  <c r="H5" i="1"/>
  <c r="H4" i="1"/>
</calcChain>
</file>

<file path=xl/sharedStrings.xml><?xml version="1.0" encoding="utf-8"?>
<sst xmlns="http://schemas.openxmlformats.org/spreadsheetml/2006/main" count="40" uniqueCount="28">
  <si>
    <t>№</t>
  </si>
  <si>
    <t>Характеристика</t>
  </si>
  <si>
    <t>Кол-во</t>
  </si>
  <si>
    <t>Цена</t>
  </si>
  <si>
    <t>Сумма</t>
  </si>
  <si>
    <t>Наименование, МНН</t>
  </si>
  <si>
    <t>шт</t>
  </si>
  <si>
    <t>Ед. изм.</t>
  </si>
  <si>
    <t>Набор для диализа катетер двухканальный</t>
  </si>
  <si>
    <t>8Fr x 12см (18G)</t>
  </si>
  <si>
    <t>6,5Fr x 12см (18G)</t>
  </si>
  <si>
    <t>Пластины TSCD Wafers</t>
  </si>
  <si>
    <t>уп</t>
  </si>
  <si>
    <t>Кардиоплегическая канюля</t>
  </si>
  <si>
    <t>Канюля имеют рентгеноконтрастный наконечник, соединенный с с прозрачным корпусом. Дополнительные возможности при использовании данной канюли должны включать: мониторинг давления в корне аорты, дренирование левых отделов сердца. Все канюли должны быть снабжены стальной иглой-интродюсером. (14.0 см) длина. Стандартный наконечник и стандартный интродюсер. 16 ga (5 Fr.)</t>
  </si>
  <si>
    <t>Педиатрическая цельнолитая артериальная канюля 12Fr</t>
  </si>
  <si>
    <t>Канюли характеризуются тонкостенным скошенным наконечником удлиненным цельнолитым устойчивым к перегибам корпусом с армированными стенками.Конструкция обеспечивает высокую скорость потока с минимальной разницей давления.Flow-Guard интрадюсер и нанесенные отметки глубины введения позволяют добиться наиболее точного расположения канюли.22.9 см длина. Коннектор 1/4 (0.64см) с люер-портом 12 Fr. (4.0мм)</t>
  </si>
  <si>
    <t>Вазелиновая мазь</t>
  </si>
  <si>
    <t>25гр</t>
  </si>
  <si>
    <t>фл</t>
  </si>
  <si>
    <t>СРБ стандарт</t>
  </si>
  <si>
    <t xml:space="preserve">С-реактивный белок стандарт из комплекта Анализатор биохимический-турбидиметрический ВА400 1мл  +2 +8 С CRP/CRP-hs STANDARD 1ml  +2 +8 С </t>
  </si>
  <si>
    <t>Протеин калибратор</t>
  </si>
  <si>
    <t xml:space="preserve">Стандарт специфических белков из комплекта Анализатор биохимический-турбидиметрический ВА400 5x1мл, t  +2 +8 С PROTEIN CALIBRATORS  5x1 ml, t  +2 +8 С </t>
  </si>
  <si>
    <t>ТОО "Dana Estrella"</t>
  </si>
  <si>
    <t>Итоги / Победитель</t>
  </si>
  <si>
    <t>ТОО "Медико-Инновационные Технологии"</t>
  </si>
  <si>
    <t>не состоялся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</si>
</sst>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sz val="8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1" fillId="2" borderId="2" xfId="0" applyFont="1" applyFill="1" applyBorder="1" applyAlignment="1">
      <alignment vertical="top" wrapText="1"/>
    </xf>
    <xf numFmtId="0" fontId="2" fillId="0" borderId="1" xfId="0" applyFont="1" applyBorder="1" applyAlignment="1">
      <alignment horizontal="justify" vertical="center" wrapText="1"/>
    </xf>
    <xf numFmtId="0" fontId="1" fillId="2" borderId="3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top" wrapText="1"/>
    </xf>
    <xf numFmtId="0" fontId="0" fillId="0" borderId="0" xfId="0" applyBorder="1"/>
    <xf numFmtId="0" fontId="1" fillId="0" borderId="0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3:K16"/>
  <sheetViews>
    <sheetView tabSelected="1" zoomScale="124" zoomScaleNormal="124" workbookViewId="0">
      <pane xSplit="8" ySplit="3" topLeftCell="I4" activePane="bottomRight" state="frozen"/>
      <selection pane="topRight" activeCell="I1" sqref="I1"/>
      <selection pane="bottomLeft" activeCell="A4" sqref="A4"/>
      <selection pane="bottomRight" activeCell="D11" sqref="D11"/>
    </sheetView>
  </sheetViews>
  <sheetFormatPr defaultRowHeight="15" x14ac:dyDescent="0.25"/>
  <cols>
    <col min="1" max="1" width="1" customWidth="1"/>
    <col min="2" max="2" width="4.5703125" customWidth="1"/>
    <col min="3" max="3" width="29.5703125" customWidth="1"/>
    <col min="4" max="4" width="51.28515625" customWidth="1"/>
    <col min="5" max="5" width="5.85546875" customWidth="1"/>
    <col min="6" max="6" width="7.85546875" customWidth="1"/>
    <col min="7" max="7" width="6.7109375" customWidth="1"/>
    <col min="8" max="8" width="9.7109375" customWidth="1"/>
    <col min="9" max="9" width="11.28515625" customWidth="1"/>
    <col min="10" max="10" width="11.7109375" customWidth="1"/>
    <col min="11" max="11" width="13.5703125" customWidth="1"/>
  </cols>
  <sheetData>
    <row r="3" spans="2:11" ht="49.5" customHeight="1" x14ac:dyDescent="0.25">
      <c r="B3" s="8" t="s">
        <v>0</v>
      </c>
      <c r="C3" s="8" t="s">
        <v>5</v>
      </c>
      <c r="D3" s="8" t="s">
        <v>1</v>
      </c>
      <c r="E3" s="8" t="s">
        <v>7</v>
      </c>
      <c r="F3" s="8" t="s">
        <v>2</v>
      </c>
      <c r="G3" s="8" t="s">
        <v>3</v>
      </c>
      <c r="H3" s="8" t="s">
        <v>4</v>
      </c>
      <c r="I3" s="8" t="s">
        <v>24</v>
      </c>
      <c r="J3" s="8" t="s">
        <v>26</v>
      </c>
      <c r="K3" s="8" t="s">
        <v>25</v>
      </c>
    </row>
    <row r="4" spans="2:11" ht="17.25" customHeight="1" x14ac:dyDescent="0.25">
      <c r="B4" s="1">
        <v>1</v>
      </c>
      <c r="C4" s="1" t="s">
        <v>8</v>
      </c>
      <c r="D4" s="3" t="s">
        <v>9</v>
      </c>
      <c r="E4" s="1" t="s">
        <v>6</v>
      </c>
      <c r="F4" s="1">
        <v>10</v>
      </c>
      <c r="G4" s="1">
        <v>14000</v>
      </c>
      <c r="H4" s="1">
        <f t="shared" ref="H4:H11" si="0">F4*G4</f>
        <v>140000</v>
      </c>
      <c r="I4" s="1"/>
      <c r="J4" s="1"/>
      <c r="K4" s="1" t="s">
        <v>27</v>
      </c>
    </row>
    <row r="5" spans="2:11" ht="18.75" customHeight="1" x14ac:dyDescent="0.25">
      <c r="B5" s="1">
        <v>2</v>
      </c>
      <c r="C5" s="1" t="s">
        <v>8</v>
      </c>
      <c r="D5" s="3" t="s">
        <v>10</v>
      </c>
      <c r="E5" s="1" t="s">
        <v>6</v>
      </c>
      <c r="F5" s="1">
        <v>5</v>
      </c>
      <c r="G5" s="1">
        <v>14000</v>
      </c>
      <c r="H5" s="1">
        <f t="shared" si="0"/>
        <v>70000</v>
      </c>
      <c r="I5" s="1"/>
      <c r="J5" s="1"/>
      <c r="K5" s="1" t="s">
        <v>27</v>
      </c>
    </row>
    <row r="6" spans="2:11" ht="15" customHeight="1" x14ac:dyDescent="0.25">
      <c r="B6" s="2">
        <v>3</v>
      </c>
      <c r="C6" s="1" t="s">
        <v>11</v>
      </c>
      <c r="D6" s="1" t="s">
        <v>11</v>
      </c>
      <c r="E6" s="1" t="s">
        <v>12</v>
      </c>
      <c r="F6" s="1">
        <v>3</v>
      </c>
      <c r="G6" s="1">
        <v>104000</v>
      </c>
      <c r="H6" s="1">
        <f t="shared" si="0"/>
        <v>312000</v>
      </c>
      <c r="I6" s="1"/>
      <c r="J6" s="1"/>
      <c r="K6" s="1" t="s">
        <v>27</v>
      </c>
    </row>
    <row r="7" spans="2:11" ht="78.75" x14ac:dyDescent="0.25">
      <c r="B7" s="1">
        <v>4</v>
      </c>
      <c r="C7" s="9" t="s">
        <v>13</v>
      </c>
      <c r="D7" s="1" t="s">
        <v>14</v>
      </c>
      <c r="E7" s="1" t="s">
        <v>6</v>
      </c>
      <c r="F7" s="1">
        <v>10</v>
      </c>
      <c r="G7" s="1">
        <v>6400</v>
      </c>
      <c r="H7" s="1">
        <f t="shared" si="0"/>
        <v>64000</v>
      </c>
      <c r="I7" s="1">
        <v>6350</v>
      </c>
      <c r="J7" s="1">
        <v>6400</v>
      </c>
      <c r="K7" s="1" t="s">
        <v>24</v>
      </c>
    </row>
    <row r="8" spans="2:11" ht="89.25" customHeight="1" x14ac:dyDescent="0.25">
      <c r="B8" s="1">
        <v>5</v>
      </c>
      <c r="C8" s="10" t="s">
        <v>15</v>
      </c>
      <c r="D8" s="1" t="s">
        <v>16</v>
      </c>
      <c r="E8" s="1" t="s">
        <v>6</v>
      </c>
      <c r="F8" s="1">
        <v>10</v>
      </c>
      <c r="G8" s="1">
        <v>41900</v>
      </c>
      <c r="H8" s="1">
        <f t="shared" si="0"/>
        <v>419000</v>
      </c>
      <c r="I8" s="1">
        <v>41700</v>
      </c>
      <c r="J8" s="1">
        <v>41900</v>
      </c>
      <c r="K8" s="1" t="s">
        <v>24</v>
      </c>
    </row>
    <row r="9" spans="2:11" x14ac:dyDescent="0.25">
      <c r="B9" s="2">
        <v>6</v>
      </c>
      <c r="C9" s="1" t="s">
        <v>17</v>
      </c>
      <c r="D9" s="1" t="s">
        <v>18</v>
      </c>
      <c r="E9" s="1" t="s">
        <v>19</v>
      </c>
      <c r="F9" s="1">
        <v>250</v>
      </c>
      <c r="G9" s="1">
        <v>55</v>
      </c>
      <c r="H9" s="1">
        <f t="shared" si="0"/>
        <v>13750</v>
      </c>
      <c r="I9" s="1"/>
      <c r="J9" s="1"/>
      <c r="K9" s="1" t="s">
        <v>27</v>
      </c>
    </row>
    <row r="10" spans="2:11" ht="36" customHeight="1" x14ac:dyDescent="0.25">
      <c r="B10" s="1">
        <v>7</v>
      </c>
      <c r="C10" s="4" t="s">
        <v>20</v>
      </c>
      <c r="D10" s="4" t="s">
        <v>21</v>
      </c>
      <c r="E10" s="4"/>
      <c r="F10" s="4">
        <v>1</v>
      </c>
      <c r="G10" s="4">
        <v>11700</v>
      </c>
      <c r="H10" s="4">
        <f t="shared" si="0"/>
        <v>11700</v>
      </c>
      <c r="I10" s="4"/>
      <c r="J10" s="4"/>
      <c r="K10" s="1" t="s">
        <v>27</v>
      </c>
    </row>
    <row r="11" spans="2:11" ht="45.75" customHeight="1" x14ac:dyDescent="0.25">
      <c r="B11" s="1">
        <v>8</v>
      </c>
      <c r="C11" s="1" t="s">
        <v>22</v>
      </c>
      <c r="D11" s="1" t="s">
        <v>23</v>
      </c>
      <c r="E11" s="1"/>
      <c r="F11" s="1">
        <v>1</v>
      </c>
      <c r="G11" s="1">
        <v>35100</v>
      </c>
      <c r="H11" s="1">
        <f t="shared" si="0"/>
        <v>35100</v>
      </c>
      <c r="I11" s="1"/>
      <c r="J11" s="1"/>
      <c r="K11" s="1" t="s">
        <v>27</v>
      </c>
    </row>
    <row r="12" spans="2:11" x14ac:dyDescent="0.25">
      <c r="B12" s="1"/>
      <c r="C12" s="1"/>
      <c r="D12" s="1"/>
      <c r="E12" s="1"/>
      <c r="F12" s="1"/>
      <c r="G12" s="1"/>
      <c r="H12" s="1">
        <f>SUM(H4:H11)</f>
        <v>1065550</v>
      </c>
      <c r="I12" s="1"/>
      <c r="J12" s="1"/>
      <c r="K12" s="1"/>
    </row>
    <row r="13" spans="2:11" x14ac:dyDescent="0.25">
      <c r="B13" s="5"/>
      <c r="C13" s="5"/>
      <c r="D13" s="5"/>
      <c r="E13" s="6"/>
      <c r="F13" s="5"/>
      <c r="G13" s="5"/>
      <c r="H13" s="5"/>
      <c r="I13" s="5"/>
      <c r="J13" s="5"/>
      <c r="K13" s="5"/>
    </row>
    <row r="14" spans="2:11" ht="13.5" customHeight="1" x14ac:dyDescent="0.25">
      <c r="B14" s="5"/>
      <c r="C14" s="7"/>
      <c r="D14" s="7"/>
      <c r="E14" s="7"/>
      <c r="F14" s="7"/>
      <c r="G14" s="7"/>
      <c r="H14" s="7"/>
      <c r="I14" s="7"/>
      <c r="J14" s="7"/>
      <c r="K14" s="7"/>
    </row>
    <row r="15" spans="2:11" ht="13.5" customHeight="1" x14ac:dyDescent="0.25">
      <c r="B15" s="5"/>
      <c r="C15" s="7"/>
      <c r="D15" s="7"/>
      <c r="E15" s="7"/>
      <c r="F15" s="7"/>
      <c r="G15" s="7"/>
      <c r="H15" s="7"/>
      <c r="I15" s="7"/>
      <c r="J15" s="7"/>
      <c r="K15" s="7"/>
    </row>
    <row r="16" spans="2:11" x14ac:dyDescent="0.25">
      <c r="B16" s="5"/>
      <c r="C16" s="7"/>
      <c r="D16" s="7"/>
      <c r="E16" s="7"/>
      <c r="F16" s="7"/>
      <c r="G16" s="7"/>
      <c r="H16" s="7"/>
      <c r="I16" s="7"/>
      <c r="J16" s="7"/>
      <c r="K16" s="7"/>
    </row>
  </sheetData>
  <pageMargins left="0.7" right="0.7" top="0.75" bottom="0.75" header="0.3" footer="0.3"/>
  <pageSetup paperSize="9" scale="85" fitToHeight="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2017-11-22T04:35:26Z</dcterms:modified>
</cp:coreProperties>
</file>