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7" i="1"/>
  <c r="G56"/>
  <c r="G55"/>
  <c r="G54"/>
  <c r="G53"/>
  <c r="G52"/>
  <c r="G9" l="1"/>
  <c r="G8"/>
  <c r="G50" l="1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6" l="1"/>
  <c r="G5" l="1"/>
  <c r="G4"/>
</calcChain>
</file>

<file path=xl/sharedStrings.xml><?xml version="1.0" encoding="utf-8"?>
<sst xmlns="http://schemas.openxmlformats.org/spreadsheetml/2006/main" count="179" uniqueCount="130">
  <si>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</si>
  <si>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</si>
  <si>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</si>
  <si>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</si>
  <si>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</si>
  <si>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</si>
  <si>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</si>
  <si>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 xml:space="preserve">Изделия медицинского назначения </t>
  </si>
  <si>
    <t>шт</t>
  </si>
  <si>
    <t>Одноканальный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работы: 168 часов. Температура хранения: от -25°С до +70°С. Выходное сопротивление: 270-330 Ом. Соединение с кабелем прикроватного монитора "телефоного" типа в защитном прозрачном футляре, для надежного скрепления и безопасной работы. Метод стерилизации: Этиленоксидом</t>
  </si>
  <si>
    <t>7 500</t>
  </si>
  <si>
    <t>Двухканальный одноразовый датчик для мониторинга внутрисосудистого давления с системой промывки для одновременной промывки обоих каналов. Чувствительность: 5 μV/V/mmHg±1%. Диапазон рабочего давления: -30 до 300 mmHg. Гистерезиз: ±1mmHg. Дрейф нуля со временем: &lt;2mmHg/8ч. Защита от чрезмерного давления: 6464mmHg. Рабочая температура: от +15°С до 40°С. Время непрерывной работа: 168 часов. Температура хранения: от -25°С до +70°С. Выходное сопротивление: 270-330 Ом. Метод стерилизации: Этиленоксидом</t>
  </si>
  <si>
    <t>15 000</t>
  </si>
  <si>
    <t>Тест-картридж для определения свертываемости крови. Малого, среднего, высокого содержания гепарина, 402-03/  50 шт в упаковке.</t>
  </si>
  <si>
    <t>Тест-картридж LR из Автоматический таймер свертываемости крови АСТ ® с принадлежностями</t>
  </si>
  <si>
    <t>HNID® Panel - Панель для определения гемофилы и нейссерии</t>
  </si>
  <si>
    <t>уп</t>
  </si>
  <si>
    <t>MICroSTREP® plus Type 1 - Панель для определения чувств. стрептоккоков, Тип 1</t>
  </si>
  <si>
    <t>Inoculators-D (for Use with dried and Rapid MIC Panels) - Насадки для переноса суспензий для обычных панелей</t>
  </si>
  <si>
    <t xml:space="preserve">MH Broth with Lysed Horse Blood for Strep testing - </t>
  </si>
  <si>
    <t>Sterile Inoculum Water - Стерильная вода для посева</t>
  </si>
  <si>
    <t>Inoculum Water Pluronic-D, (for Use with dried Panels) - Вода для посева с плюроном</t>
  </si>
  <si>
    <t>Mineral Oil  - Минеральное масло (для WalkAway® SI), 250 мл</t>
  </si>
  <si>
    <t>фл</t>
  </si>
  <si>
    <t>Kovac’s Reagent - Реагент Ковача, 30 мл</t>
  </si>
  <si>
    <t>a-Naphthol - Альфа Нафтол, 30 мл</t>
  </si>
  <si>
    <t>Potassium Hydroxide - Гидроксид Калия</t>
  </si>
  <si>
    <t>Ferric Chloride - Хлорид железа</t>
  </si>
  <si>
    <t>Sulfanilic Acid - Сульфоновая кислота</t>
  </si>
  <si>
    <t>N-N-Dimethyl-Alpha-Naphthylamine - Диметил- Альфа - Нафтиламин</t>
  </si>
  <si>
    <t>Peptidase Reagent - Реагент Пептидазы</t>
  </si>
  <si>
    <t xml:space="preserve"> Reagent HNID- Индоловый реагент </t>
  </si>
  <si>
    <t>Sodium Hydroxide (0.05N) - Гидроксид натрия (NAOH)</t>
  </si>
  <si>
    <t>набор</t>
  </si>
  <si>
    <t>Тромборель  С</t>
  </si>
  <si>
    <t>Патромтин SL</t>
  </si>
  <si>
    <t>Тест тромбин</t>
  </si>
  <si>
    <t>ПВ мультикалибратор</t>
  </si>
  <si>
    <t>Тромбин  реагент</t>
  </si>
  <si>
    <t>Антитромбин III</t>
  </si>
  <si>
    <t>Калибратор Фибриногена</t>
  </si>
  <si>
    <t>Фактор 7</t>
  </si>
  <si>
    <t>Фактор 8</t>
  </si>
  <si>
    <t>Фактор 9</t>
  </si>
  <si>
    <t>Фактор 2</t>
  </si>
  <si>
    <t>Фактор 5</t>
  </si>
  <si>
    <t>Фактор 11</t>
  </si>
  <si>
    <t>Д-Димер</t>
  </si>
  <si>
    <t>Д-Димер  контроль</t>
  </si>
  <si>
    <t>Протеин  С</t>
  </si>
  <si>
    <t>Фактор  Виллебранда</t>
  </si>
  <si>
    <t>Контральная  плазма  Н</t>
  </si>
  <si>
    <t>Контрольная  плазма  Р</t>
  </si>
  <si>
    <t>Стандартная плазма</t>
  </si>
  <si>
    <t>Раствор  хлорида  кальция</t>
  </si>
  <si>
    <t>Реакционные кюветы</t>
  </si>
  <si>
    <t>Имидозоловый  буфер</t>
  </si>
  <si>
    <t>штука</t>
  </si>
  <si>
    <t>XII  фактор</t>
  </si>
  <si>
    <t>Активность фактора Виллебранда</t>
  </si>
  <si>
    <t>HNID® Panel - Панель для определения гемофилы и нейссерии. 20 Пан./уп.</t>
  </si>
  <si>
    <t>Панели МикроСтреп для определениия чувствительности  к антибиотикам Стрептококков хромогенные тип 3 MicroStrep Plus type 3  : амоксициллин/клавунат, ампициллин.азитромицин.цефаклор.Цефазолин.Цефепим.Цефотаксим.Цефтриаксон.Цефуроксим.Хлорамфеникол.Ципрфлоксацин.Клиндамицин.Эритромицин.Гатифлоксацин.Гентамицин.Гентамицин синерджи скрин.Имипенем.Левофлоксацин.Линезолид.Меропенем.Нитрофурантоин.Оксациллин.Пенициллин.Пиперациллин/Тазобактам.Рифампин.Стрептомицин синерджи скрин.Тетрациклин.Триметаприм/Сульфаметаксазол.Ванкомицин(всего 18антибиотика на панели). 20 Пан./уп.</t>
  </si>
  <si>
    <t>Насадки для переноса суспензий для обычных панелей. 240/уп.</t>
  </si>
  <si>
    <t>Mueller Hinton Broth w/Calcium and Magnesium - Питательная среда Мюллера-Хинтона для быстрых панелей. Бульон MHB/LNH, представляющий собой питательную среду Мюллера-Хинтона - 10х25мл</t>
  </si>
  <si>
    <t xml:space="preserve"> реагенты Бак Анализатор WA-40</t>
  </si>
  <si>
    <t xml:space="preserve"> Вода для посева с плюроном, уп./60 х 25мл</t>
  </si>
  <si>
    <t>Реактив Ковача. Раствор, представляющий собой смесь изоамилового спирта, гидроксида натрия, хлорида калия, хлорида натрия в воде - 1х30мл.</t>
  </si>
  <si>
    <t>a-Naphthol - Альфа Нафтол Alpha Naphtol Reagent (Раствор, представляющий собой альфа-нафтол в воде) фл. (30мл.)</t>
  </si>
  <si>
    <t xml:space="preserve">Гидроксид калия (Potassium Hydroxide) Раствор, представляющий собой 40% гидроксида калия в воде) 1х30мл </t>
  </si>
  <si>
    <t>Ferric Chloride - Хлорид железа. Раствор, представляющий 10% раствор хлорида железа в воде. 30 мл</t>
  </si>
  <si>
    <t>Сульфоновая кислота Sulfanilic Acid Reagent (Раствор, представляющий собой смесь сульфаниловой кислоты, хлорида натрия, хлорида калия, уксусной кислоты в воде, для определения сульфаниловой кислоты в моче) шт. (30мл)</t>
  </si>
  <si>
    <t>Диметил- Альфа - Нафтиламин. Раствор, представляющий собой смесь N,N-диметилальфанафтиламина, уксусной кислоты, хлорида натрия, гидроксида калия в воде, для определения альфанафтиламина в моче - 1х30мл.</t>
  </si>
  <si>
    <t>Реагент Пептидазы   (Раствор, представляющий собой смесь 2-Метоксиэтанола, уксусной кислоты, натрия додецил сульфата, N,N-диметил формамида, диметил формамида в воде, для определения пептидазы в моче) фл. (30мл.)</t>
  </si>
  <si>
    <t>HNID® Indole Reagent - Индол реагент для гемофил и нейссерий. 30 мл</t>
  </si>
  <si>
    <t>Гидроксид натрия/Раствор, представляющий собой гидроксид натрия (5%) в воде - 1х30мл</t>
  </si>
  <si>
    <t xml:space="preserve">Человеческий тромбопластин содержащий кальций. Назначение и применение:
Тромборель S используется для определения протромбинового времени  (ПВ) по Quick и, в комбинации с плазмой, дефицитной по определенным факторам, для определения активности факторов свертывания II, V, VII и Х.  Материалы, поставляемые в наборе:Упаковка на 10 флаконов с реагентом х 10 мл (1000 тестов уп)
</t>
  </si>
  <si>
    <t>Реагент для определения активированного частичного тромбопластинового времени (аЧТВ) в человеческой плазме. Патромтин SL позволяет быстрый скрининг нарушений во внутренней системе свертывания и с высокой чувствительностью выявляет факторы VIII и X, а также контактные факторы, позволяет диагностировать гемофилию.Материалы, поставляемые в наборе:20 флаконов с реагентом х5 мл(2000тестов в уп.)</t>
  </si>
  <si>
    <t>Тест Тромбин  - реагент для определения тромбинового времени для  коагулометров (10X5 мл реагента, 1x50мл буфера). Материалы, поставляемые в наборе:10 флаконов с реагентом х5 мл, 1 флакон х50 мл буфера(500 тестов в уп.)</t>
  </si>
  <si>
    <t>Набор калибраторов, представляющий собой  лиофилизированную человеческую плазму Материалы, поставляемые в наборе: 6 флаконов с калибраторами 1-6 х1мл.</t>
  </si>
  <si>
    <t>Раствор, представляющий собой лиофилизат, приготовленный из бычьего тромбина - 10х1мл. (1000 тестов в уп.)</t>
  </si>
  <si>
    <t>Антитромбин III является плазматическим ингибитором тромбина и активированного фактора Х, Берихром Антитромбин III (А) используется для быстрого определения физиологически активного антитромбина III и дает возможность диагностировать конгенитальную и приобретенную недостаточность антитромбина III, состояние, ассоциирующееся с повышенным риском развития тромбоза.  на 170тестов</t>
  </si>
  <si>
    <t xml:space="preserve">Раствор, представляющий собой  лиофилизированную плазму отобранных здоровых доноров, разбавленную сухим человеческим фибриногеном и стабилизированную раствором гепес буфера (4-(2-гидроксиэтил)-1-пиперазинэтансульфоновая кислота) - 6х1мл. </t>
  </si>
  <si>
    <t>Реагент для определения активности фактора свертывания VII,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VII 0,1%. Дефицитные плазмы производятся  путем иммуноадсорпции из нормальной плазмы. Дефицитные плазмы не содержат антигенов фактора VII соответственно. Фибриноген присутствует в количестве как минимум 1 г/л. В качестве стабилизатора присутствует маннитол (20 г/л).</t>
  </si>
  <si>
    <t>Хроматографически очищенная лиофилизированная фракция плазмы крови человека, содержащая фактор VIII свертывания крови. Антигемофильный глобулин, восполняет дефицит фактора свертывания VIII, временно компенсирует коагуляционный дефект у больных гемофилией А. Материалы, поставляемые в упаковке: 8 флаконов с дефецитной плазмой х 1 мл</t>
  </si>
  <si>
    <t>Реагент для определения активности фактора свертывания II (протромбин),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II 0,1%. Дефицитные плазмы производятся  путем иммуноадсорпции из нормальной плазмы. Дефицитные плазмы не содержат антигенов фактора II соответственно. Фибриноген присутствует в количестве как минимум 1 г/л. В качестве стабилизатора присутствует маннитол (20 г/л).</t>
  </si>
  <si>
    <t>Реагент для определения активности фактора свертывания V, в человеческой плазме коагулометрическими методами при диагностике in vitro.
Плазмы с дефицитом факторов свертывания  - это лиофилизированная человеческая плазма с остаточной активностью фактора V 0,1%. Дефицитные плазмы производятся  путем иммуноадсорпции из нормальной плазмы. Дефицитные плазмы не содержат антигенов фактора V соответственно. Фибриноген присутствует в количестве как минимум 1 г/л. В качестве стабилизатора присутствует маннитол (20 г/л).</t>
  </si>
  <si>
    <t>Реагент, хроматографически очищенный фактор свертывания крови человека. Восполняет недостаток фактора свертывания XI и устраняет гипокоагуляцию у больных с его дефицитом.Материалы, поставляемые в упаковке: 8 флаконов с дефецитной плазмой х 1 мл</t>
  </si>
  <si>
    <t xml:space="preserve"> Innovance® D-DIMER набор предназначен для качественного определения деградации перекрестного соединения продуктов фибрина(150 тестов в наб.)       </t>
  </si>
  <si>
    <t>Контрольная плазма норма и патология для аттестована по параметру  D-DIMER Состав: 5фл.х1мл (норма), 5х1мл (патология)</t>
  </si>
  <si>
    <t>Набор vWF Ag* в сочетании с коагулометрическими анализаторами Siemens предназначен для лабораторного иммунно-турбидиметрического определения массы vWА Ag* в плазме человека.
Латексный реагент (раствор, представляющий собой жидкую лиофилизированную стабилизированную смесь человеческих тромбоцитов, ристоцетина и ЭДТА) - 4x2мл, Дилюент для латексного реагента (раствор, представляющий собой фосфат натрия в воде) - 4x4мл, Гепес буфер (раствор, представляющий собой 4-(2-гидроксиэтил)-1-пиперазинэтансульфоновую кислоту в воде) - 4x5мл.</t>
  </si>
  <si>
    <t>Контрольная плазма  N (норма) -  аттестована по параметрам:  ПВ,  АЧТВ, ТВ,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волчаночные антикоагулянты, фактор Виллебранда, ORKE41</t>
  </si>
  <si>
    <t>Контрольная плазма P ( патология)  (аттестована по параметрам:  ПВ,  АЧТВ, 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фактор Виллебранда)</t>
  </si>
  <si>
    <t>(Стандартная человеческая плазма плазма 10 x на 1 мл)</t>
  </si>
  <si>
    <t>Предназначен для промывания иглы пробозаборника аппарата.  Фасовка:  уп. (1 x 500 мл)</t>
  </si>
  <si>
    <t>Реакционные пробирки, представляющие собой одноразовые  пластиковые пробирки на 1мл - 1х3000шт.</t>
  </si>
  <si>
    <t>Раствор, представляющий собой бутилимидазол натрия в воде - 6х15мл.</t>
  </si>
  <si>
    <t>Реагент, хроматографически очищенный фактор свертывания крови человека. Восполняет недостаток фактора свертывания XII и устраняет гипокоагуляцию у больных с его дефицитом.Материалы, поставляемые в упаковке: 8 флаконов с дефецитной плазмой х 1 мл</t>
  </si>
  <si>
    <t>Предназначен для лабораторного определения активности ристоцетинового кофактора фактора фон Виллебранда в плазме человека посредством метода тромбоцитового слипания.
Набор для определения фактора Виллебранда ручным методом Состав 5х2,0 мл и стеклянный планшет для проведения реакции агллютинации</t>
  </si>
  <si>
    <t>Определение активности протеина С показано в следующих случаях:
 для выявления наследственно обусловленной и приобретенной недостаточности протеина С;
 в сочетании с другими методами (антигенная детерминация, коагулометрический метод определения протеина С) для проведения дифференциальной диагностики различных случаев недостаточности протеина С;
 для проведения мониторинга заместительной терапии концентратами протеина С в случае его наследственного дефицита.</t>
  </si>
  <si>
    <t>Раствор, который инициирует реакцию коагуляции в методиках гемостаза.Инкубация плазмы с оптимальным количеством фосфолипидов и поверхностным активатором приводит к активации факторов внутренней системы свертывания. Добавление ионов кальция запускает процесс свертывания; при этом измеряется время, ушедшее на образование фибринового сгустка. Материалы, поставляемые в наборе:10 флаконов с реагентом х15 мл</t>
  </si>
  <si>
    <t>Одноканальный датчик для инвазивного мониторинга кровянного давления</t>
  </si>
  <si>
    <t xml:space="preserve">Двухканальный датчик для инвазивного мониторинга кровянного давления 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</si>
  <si>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</si>
  <si>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</si>
  <si>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</si>
  <si>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</si>
  <si>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</si>
  <si>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</si>
  <si>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</si>
  <si>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</si>
  <si>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</si>
  <si>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</si>
  <si>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</si>
  <si>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</si>
  <si>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</si>
  <si>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</si>
  <si>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</si>
  <si>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</si>
  <si>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Реагенты на коагулометр CA-660,560</t>
  </si>
  <si>
    <t>Sterile Inoculum Water - Стерильная вода для посева, 60 x 3.0 мл</t>
  </si>
  <si>
    <t>Раствор промывочный CA Clean II(rinse), уп.(1 x 500 мл)</t>
  </si>
  <si>
    <t xml:space="preserve">Капилляры D957P-70-100x1  safe CLINITUBES 1 vial of 250 units, Multipack (пластик) </t>
  </si>
  <si>
    <t xml:space="preserve"> Капилляры D957P-70-100x1  safe CLINITUBES в упаковке 250 штук, сделан из экологически безвредного пластика, используются для взятия капиллярной крови,объем-125мл,гепарин МЕ/мл крови-70.В комплекте имеются проволочки смесители и колпачки для капилляров.</t>
  </si>
  <si>
    <t>Калибровочный раствор 1 по 200 мл.</t>
  </si>
  <si>
    <t>Объем 200 мл. Применяется для автоматической калибровки в анализаторах ABL800. Для диагностики in vitro.</t>
  </si>
  <si>
    <t>Калибровочный раствор 2-200 мл.</t>
  </si>
  <si>
    <t xml:space="preserve"> Объем 200 мл. Применяется для автоматической калибровки в анализаторах ABL800. Для диагностики in vitro.</t>
  </si>
  <si>
    <t>Раствор промывочный-600мл.</t>
  </si>
  <si>
    <t>Уловитель сгустков (для ABL7XX) 250 шт.</t>
  </si>
  <si>
    <t>Реагенты для анализаторов ABL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</si>
</sst>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\ _р_._-;\-* #,##0.00\ _р_._-;_-* &quot;-&quot;??\ _р_._-;_-@_-"/>
    <numFmt numFmtId="165" formatCode="#,##0.00_р_."/>
    <numFmt numFmtId="167" formatCode="_-* #,##0_р_._-;\-* #,##0_р_._-;_-* &quot;-&quot;??_р_.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4"/>
      <color theme="1"/>
      <name val="Arial"/>
      <family val="2"/>
      <charset val="204"/>
    </font>
    <font>
      <sz val="14"/>
      <color indexed="8"/>
      <name val="Arial"/>
      <family val="2"/>
      <charset val="204"/>
    </font>
    <font>
      <b/>
      <sz val="14"/>
      <name val="Arial"/>
      <family val="2"/>
      <charset val="204"/>
    </font>
    <font>
      <b/>
      <sz val="14"/>
      <color theme="1"/>
      <name val="Arial"/>
      <family val="2"/>
      <charset val="204"/>
    </font>
    <font>
      <sz val="14"/>
      <color rgb="FF000000"/>
      <name val="Arial"/>
      <family val="2"/>
      <charset val="204"/>
    </font>
    <font>
      <sz val="1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4" fillId="0" borderId="0" xfId="0" applyFont="1"/>
    <xf numFmtId="0" fontId="4" fillId="0" borderId="0" xfId="1" applyFont="1" applyFill="1"/>
    <xf numFmtId="0" fontId="4" fillId="2" borderId="0" xfId="0" applyFont="1" applyFill="1"/>
    <xf numFmtId="0" fontId="4" fillId="0" borderId="0" xfId="0" applyFont="1" applyFill="1"/>
    <xf numFmtId="0" fontId="5" fillId="0" borderId="1" xfId="0" applyFont="1" applyFill="1" applyBorder="1" applyAlignment="1">
      <alignment horizontal="center" vertical="center"/>
    </xf>
    <xf numFmtId="43" fontId="5" fillId="0" borderId="1" xfId="4" applyFont="1" applyFill="1" applyBorder="1" applyAlignment="1">
      <alignment horizontal="center" vertical="center"/>
    </xf>
    <xf numFmtId="43" fontId="5" fillId="0" borderId="1" xfId="3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top"/>
    </xf>
    <xf numFmtId="0" fontId="7" fillId="0" borderId="0" xfId="0" applyFont="1"/>
    <xf numFmtId="0" fontId="7" fillId="0" borderId="1" xfId="1" applyFont="1" applyFill="1" applyBorder="1" applyAlignment="1" applyProtection="1">
      <alignment horizontal="center" vertical="center" wrapText="1"/>
    </xf>
    <xf numFmtId="0" fontId="7" fillId="0" borderId="1" xfId="1" applyFont="1" applyFill="1" applyBorder="1" applyAlignment="1">
      <alignment vertical="center" wrapText="1"/>
    </xf>
    <xf numFmtId="0" fontId="7" fillId="0" borderId="1" xfId="1" applyFont="1" applyFill="1" applyBorder="1" applyAlignment="1">
      <alignment horizontal="left" vertical="center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164" fontId="7" fillId="0" borderId="1" xfId="2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vertical="top" wrapText="1"/>
    </xf>
    <xf numFmtId="3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vertical="top" wrapText="1"/>
    </xf>
    <xf numFmtId="165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67" fontId="9" fillId="0" borderId="1" xfId="0" applyNumberFormat="1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justify" vertical="top" wrapText="1"/>
    </xf>
    <xf numFmtId="0" fontId="4" fillId="0" borderId="1" xfId="0" applyFont="1" applyFill="1" applyBorder="1" applyAlignment="1">
      <alignment horizontal="center" vertical="center" wrapText="1"/>
    </xf>
    <xf numFmtId="167" fontId="4" fillId="0" borderId="1" xfId="0" applyNumberFormat="1" applyFont="1" applyFill="1" applyBorder="1" applyAlignment="1">
      <alignment vertical="center" wrapText="1"/>
    </xf>
    <xf numFmtId="165" fontId="4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Fill="1" applyBorder="1" applyAlignment="1">
      <alignment horizontal="center" vertical="center"/>
    </xf>
    <xf numFmtId="3" fontId="4" fillId="0" borderId="0" xfId="0" applyNumberFormat="1" applyFont="1"/>
    <xf numFmtId="3" fontId="4" fillId="2" borderId="0" xfId="0" applyNumberFormat="1" applyFont="1" applyFill="1"/>
    <xf numFmtId="0" fontId="7" fillId="2" borderId="0" xfId="0" applyFont="1" applyFill="1"/>
    <xf numFmtId="0" fontId="6" fillId="2" borderId="2" xfId="0" applyFont="1" applyFill="1" applyBorder="1" applyAlignment="1">
      <alignment horizontal="left" vertical="center"/>
    </xf>
  </cellXfs>
  <cellStyles count="5">
    <cellStyle name="Обычный" xfId="0" builtinId="0"/>
    <cellStyle name="Обычный 5" xfId="1"/>
    <cellStyle name="Финансовый" xfId="4" builtinId="3"/>
    <cellStyle name="Финансовый 4" xfId="3"/>
    <cellStyle name="Финансовый 5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7"/>
  <sheetViews>
    <sheetView tabSelected="1" zoomScale="70" zoomScaleNormal="70" workbookViewId="0">
      <pane xSplit="7" ySplit="3" topLeftCell="H4" activePane="bottomRight" state="frozen"/>
      <selection pane="topRight" activeCell="J1" sqref="J1"/>
      <selection pane="bottomLeft" activeCell="A4" sqref="A4"/>
      <selection pane="bottomRight" activeCell="C9" sqref="C9"/>
    </sheetView>
  </sheetViews>
  <sheetFormatPr defaultRowHeight="18"/>
  <cols>
    <col min="1" max="1" width="9.140625" style="1"/>
    <col min="2" max="2" width="36.140625" style="1" customWidth="1"/>
    <col min="3" max="3" width="94.7109375" style="1" customWidth="1"/>
    <col min="4" max="4" width="13.5703125" style="1" customWidth="1"/>
    <col min="5" max="5" width="15.28515625" style="1" customWidth="1"/>
    <col min="6" max="6" width="21.28515625" style="1" customWidth="1"/>
    <col min="7" max="7" width="20.85546875" style="1" customWidth="1"/>
    <col min="8" max="16384" width="9.140625" style="1"/>
  </cols>
  <sheetData>
    <row r="1" spans="1:7">
      <c r="C1" s="9" t="s">
        <v>7</v>
      </c>
    </row>
    <row r="3" spans="1:7" s="2" customFormat="1" ht="36">
      <c r="A3" s="10" t="s">
        <v>0</v>
      </c>
      <c r="B3" s="11" t="s">
        <v>1</v>
      </c>
      <c r="C3" s="12" t="s">
        <v>2</v>
      </c>
      <c r="D3" s="13" t="s">
        <v>3</v>
      </c>
      <c r="E3" s="14" t="s">
        <v>4</v>
      </c>
      <c r="F3" s="13" t="s">
        <v>5</v>
      </c>
      <c r="G3" s="15" t="s">
        <v>6</v>
      </c>
    </row>
    <row r="4" spans="1:7" s="4" customFormat="1" ht="198">
      <c r="A4" s="16">
        <v>1</v>
      </c>
      <c r="B4" s="17" t="s">
        <v>100</v>
      </c>
      <c r="C4" s="18" t="s">
        <v>9</v>
      </c>
      <c r="D4" s="17" t="s">
        <v>8</v>
      </c>
      <c r="E4" s="17">
        <v>75</v>
      </c>
      <c r="F4" s="16" t="s">
        <v>10</v>
      </c>
      <c r="G4" s="17">
        <f>F4*E4</f>
        <v>562500</v>
      </c>
    </row>
    <row r="5" spans="1:7" s="4" customFormat="1" ht="162">
      <c r="A5" s="16">
        <v>2</v>
      </c>
      <c r="B5" s="17" t="s">
        <v>101</v>
      </c>
      <c r="C5" s="19" t="s">
        <v>11</v>
      </c>
      <c r="D5" s="17" t="s">
        <v>8</v>
      </c>
      <c r="E5" s="16">
        <v>95</v>
      </c>
      <c r="F5" s="16" t="s">
        <v>12</v>
      </c>
      <c r="G5" s="17">
        <f>F5*E5</f>
        <v>1425000</v>
      </c>
    </row>
    <row r="6" spans="1:7" s="4" customFormat="1" ht="90">
      <c r="A6" s="16">
        <v>3</v>
      </c>
      <c r="B6" s="19" t="s">
        <v>14</v>
      </c>
      <c r="C6" s="19" t="s">
        <v>13</v>
      </c>
      <c r="D6" s="17" t="s">
        <v>16</v>
      </c>
      <c r="E6" s="5">
        <v>5</v>
      </c>
      <c r="F6" s="6">
        <v>72800</v>
      </c>
      <c r="G6" s="7">
        <f>E6*F6</f>
        <v>364000</v>
      </c>
    </row>
    <row r="7" spans="1:7">
      <c r="A7" s="3"/>
      <c r="B7" s="3"/>
      <c r="C7" s="41" t="s">
        <v>64</v>
      </c>
      <c r="D7" s="3"/>
      <c r="E7" s="3"/>
      <c r="F7" s="3"/>
      <c r="G7" s="3"/>
    </row>
    <row r="8" spans="1:7" s="25" customFormat="1" ht="54">
      <c r="A8" s="20" t="s">
        <v>102</v>
      </c>
      <c r="B8" s="21" t="s">
        <v>15</v>
      </c>
      <c r="C8" s="21" t="s">
        <v>60</v>
      </c>
      <c r="D8" s="20" t="s">
        <v>16</v>
      </c>
      <c r="E8" s="22">
        <v>4</v>
      </c>
      <c r="F8" s="23">
        <v>69060.2</v>
      </c>
      <c r="G8" s="24">
        <f>F8*E8</f>
        <v>276240.8</v>
      </c>
    </row>
    <row r="9" spans="1:7" s="25" customFormat="1" ht="198">
      <c r="A9" s="20" t="s">
        <v>103</v>
      </c>
      <c r="B9" s="26" t="s">
        <v>17</v>
      </c>
      <c r="C9" s="26" t="s">
        <v>61</v>
      </c>
      <c r="D9" s="20" t="s">
        <v>16</v>
      </c>
      <c r="E9" s="22">
        <v>15</v>
      </c>
      <c r="F9" s="23">
        <v>54151.9</v>
      </c>
      <c r="G9" s="24">
        <f>F9*E9</f>
        <v>812278.5</v>
      </c>
    </row>
    <row r="10" spans="1:7" s="25" customFormat="1" ht="90">
      <c r="A10" s="20" t="s">
        <v>104</v>
      </c>
      <c r="B10" s="21" t="s">
        <v>18</v>
      </c>
      <c r="C10" s="21" t="s">
        <v>62</v>
      </c>
      <c r="D10" s="20" t="s">
        <v>16</v>
      </c>
      <c r="E10" s="22">
        <v>5</v>
      </c>
      <c r="F10" s="23">
        <v>133844.70000000001</v>
      </c>
      <c r="G10" s="27">
        <v>669223.5</v>
      </c>
    </row>
    <row r="11" spans="1:7" s="25" customFormat="1" ht="72">
      <c r="A11" s="20" t="s">
        <v>105</v>
      </c>
      <c r="B11" s="21" t="s">
        <v>19</v>
      </c>
      <c r="C11" s="21" t="s">
        <v>63</v>
      </c>
      <c r="D11" s="23" t="s">
        <v>16</v>
      </c>
      <c r="E11" s="28">
        <v>15</v>
      </c>
      <c r="F11" s="23">
        <v>38804.699999999997</v>
      </c>
      <c r="G11" s="27">
        <v>582070.5</v>
      </c>
    </row>
    <row r="12" spans="1:7" s="25" customFormat="1" ht="54">
      <c r="A12" s="20" t="s">
        <v>106</v>
      </c>
      <c r="B12" s="21" t="s">
        <v>20</v>
      </c>
      <c r="C12" s="21" t="s">
        <v>119</v>
      </c>
      <c r="D12" s="23" t="s">
        <v>16</v>
      </c>
      <c r="E12" s="28">
        <v>30</v>
      </c>
      <c r="F12" s="23">
        <v>42751.5</v>
      </c>
      <c r="G12" s="27">
        <v>1282545</v>
      </c>
    </row>
    <row r="13" spans="1:7" s="25" customFormat="1" ht="72">
      <c r="A13" s="20" t="s">
        <v>107</v>
      </c>
      <c r="B13" s="21" t="s">
        <v>21</v>
      </c>
      <c r="C13" s="21" t="s">
        <v>65</v>
      </c>
      <c r="D13" s="23" t="s">
        <v>16</v>
      </c>
      <c r="E13" s="28">
        <v>20</v>
      </c>
      <c r="F13" s="23">
        <v>54260.800000000003</v>
      </c>
      <c r="G13" s="27">
        <v>1085216</v>
      </c>
    </row>
    <row r="14" spans="1:7" s="25" customFormat="1" ht="54">
      <c r="A14" s="20" t="s">
        <v>108</v>
      </c>
      <c r="B14" s="21" t="s">
        <v>22</v>
      </c>
      <c r="C14" s="21" t="s">
        <v>22</v>
      </c>
      <c r="D14" s="23" t="s">
        <v>16</v>
      </c>
      <c r="E14" s="28">
        <v>7</v>
      </c>
      <c r="F14" s="23">
        <v>24993.1</v>
      </c>
      <c r="G14" s="27">
        <v>174951.69999999998</v>
      </c>
    </row>
    <row r="15" spans="1:7" s="25" customFormat="1" ht="54">
      <c r="A15" s="20" t="s">
        <v>109</v>
      </c>
      <c r="B15" s="21" t="s">
        <v>24</v>
      </c>
      <c r="C15" s="21" t="s">
        <v>66</v>
      </c>
      <c r="D15" s="23" t="s">
        <v>16</v>
      </c>
      <c r="E15" s="28">
        <v>25</v>
      </c>
      <c r="F15" s="23">
        <v>15895</v>
      </c>
      <c r="G15" s="27">
        <v>397375</v>
      </c>
    </row>
    <row r="16" spans="1:7" s="25" customFormat="1" ht="36">
      <c r="A16" s="20" t="s">
        <v>110</v>
      </c>
      <c r="B16" s="21" t="s">
        <v>25</v>
      </c>
      <c r="C16" s="21" t="s">
        <v>67</v>
      </c>
      <c r="D16" s="23" t="s">
        <v>16</v>
      </c>
      <c r="E16" s="28">
        <v>25</v>
      </c>
      <c r="F16" s="23">
        <v>22690.799999999999</v>
      </c>
      <c r="G16" s="27">
        <v>567270</v>
      </c>
    </row>
    <row r="17" spans="1:7" s="25" customFormat="1" ht="36">
      <c r="A17" s="20" t="s">
        <v>111</v>
      </c>
      <c r="B17" s="21" t="s">
        <v>26</v>
      </c>
      <c r="C17" s="21" t="s">
        <v>68</v>
      </c>
      <c r="D17" s="23" t="s">
        <v>16</v>
      </c>
      <c r="E17" s="28">
        <v>12</v>
      </c>
      <c r="F17" s="23">
        <v>11948.2</v>
      </c>
      <c r="G17" s="27">
        <v>143378.40000000002</v>
      </c>
    </row>
    <row r="18" spans="1:7" s="25" customFormat="1" ht="36">
      <c r="A18" s="20" t="s">
        <v>112</v>
      </c>
      <c r="B18" s="21" t="s">
        <v>27</v>
      </c>
      <c r="C18" s="21" t="s">
        <v>69</v>
      </c>
      <c r="D18" s="23" t="s">
        <v>23</v>
      </c>
      <c r="E18" s="28">
        <v>20</v>
      </c>
      <c r="F18" s="23">
        <v>11290.4</v>
      </c>
      <c r="G18" s="27">
        <v>225808</v>
      </c>
    </row>
    <row r="19" spans="1:7" s="25" customFormat="1" ht="72">
      <c r="A19" s="20" t="s">
        <v>113</v>
      </c>
      <c r="B19" s="21" t="s">
        <v>28</v>
      </c>
      <c r="C19" s="21" t="s">
        <v>70</v>
      </c>
      <c r="D19" s="23" t="s">
        <v>23</v>
      </c>
      <c r="E19" s="28">
        <v>20</v>
      </c>
      <c r="F19" s="23">
        <v>11290.4</v>
      </c>
      <c r="G19" s="27">
        <v>225808</v>
      </c>
    </row>
    <row r="20" spans="1:7" s="25" customFormat="1" ht="72">
      <c r="A20" s="20" t="s">
        <v>114</v>
      </c>
      <c r="B20" s="21" t="s">
        <v>29</v>
      </c>
      <c r="C20" s="21" t="s">
        <v>71</v>
      </c>
      <c r="D20" s="23" t="s">
        <v>23</v>
      </c>
      <c r="E20" s="28">
        <v>20</v>
      </c>
      <c r="F20" s="23">
        <v>11290.4</v>
      </c>
      <c r="G20" s="27">
        <v>225808</v>
      </c>
    </row>
    <row r="21" spans="1:7" s="25" customFormat="1" ht="72">
      <c r="A21" s="20" t="s">
        <v>115</v>
      </c>
      <c r="B21" s="21" t="s">
        <v>30</v>
      </c>
      <c r="C21" s="21" t="s">
        <v>72</v>
      </c>
      <c r="D21" s="23" t="s">
        <v>23</v>
      </c>
      <c r="E21" s="28">
        <v>25</v>
      </c>
      <c r="F21" s="23">
        <v>11290.4</v>
      </c>
      <c r="G21" s="27">
        <v>282260</v>
      </c>
    </row>
    <row r="22" spans="1:7" s="25" customFormat="1" ht="36">
      <c r="A22" s="20" t="s">
        <v>116</v>
      </c>
      <c r="B22" s="21" t="s">
        <v>31</v>
      </c>
      <c r="C22" s="21" t="s">
        <v>73</v>
      </c>
      <c r="D22" s="23" t="s">
        <v>23</v>
      </c>
      <c r="E22" s="28">
        <v>15</v>
      </c>
      <c r="F22" s="23">
        <v>14140.5</v>
      </c>
      <c r="G22" s="27">
        <v>212107.5</v>
      </c>
    </row>
    <row r="23" spans="1:7" s="25" customFormat="1" ht="36">
      <c r="A23" s="20" t="s">
        <v>117</v>
      </c>
      <c r="B23" s="21" t="s">
        <v>32</v>
      </c>
      <c r="C23" s="21" t="s">
        <v>74</v>
      </c>
      <c r="D23" s="23" t="s">
        <v>23</v>
      </c>
      <c r="E23" s="28">
        <v>15</v>
      </c>
      <c r="F23" s="23">
        <v>11510.4</v>
      </c>
      <c r="G23" s="27">
        <v>172656</v>
      </c>
    </row>
    <row r="24" spans="1:7">
      <c r="A24" s="3"/>
      <c r="B24" s="3"/>
      <c r="C24" s="8" t="s">
        <v>118</v>
      </c>
      <c r="D24" s="3"/>
      <c r="E24" s="3"/>
      <c r="F24" s="3"/>
      <c r="G24" s="3"/>
    </row>
    <row r="25" spans="1:7" s="25" customFormat="1" ht="144">
      <c r="A25" s="23">
        <v>20</v>
      </c>
      <c r="B25" s="29" t="s">
        <v>34</v>
      </c>
      <c r="C25" s="29" t="s">
        <v>75</v>
      </c>
      <c r="D25" s="30" t="s">
        <v>33</v>
      </c>
      <c r="E25" s="31">
        <v>15</v>
      </c>
      <c r="F25" s="27">
        <v>46678.5</v>
      </c>
      <c r="G25" s="27">
        <f>F25*E25</f>
        <v>700177.5</v>
      </c>
    </row>
    <row r="26" spans="1:7" s="25" customFormat="1" ht="126">
      <c r="A26" s="23">
        <v>21</v>
      </c>
      <c r="B26" s="29" t="s">
        <v>35</v>
      </c>
      <c r="C26" s="29" t="s">
        <v>76</v>
      </c>
      <c r="D26" s="30" t="s">
        <v>33</v>
      </c>
      <c r="E26" s="31">
        <v>5</v>
      </c>
      <c r="F26" s="27">
        <v>74002.5</v>
      </c>
      <c r="G26" s="27">
        <f>F26*E26</f>
        <v>370012.5</v>
      </c>
    </row>
    <row r="27" spans="1:7" s="25" customFormat="1" ht="72">
      <c r="A27" s="23">
        <v>22</v>
      </c>
      <c r="B27" s="29" t="s">
        <v>36</v>
      </c>
      <c r="C27" s="29" t="s">
        <v>77</v>
      </c>
      <c r="D27" s="30" t="s">
        <v>33</v>
      </c>
      <c r="E27" s="31">
        <v>25</v>
      </c>
      <c r="F27" s="27">
        <v>33016.5</v>
      </c>
      <c r="G27" s="27">
        <f>F27*E27</f>
        <v>825412.5</v>
      </c>
    </row>
    <row r="28" spans="1:7" s="25" customFormat="1" ht="54">
      <c r="A28" s="23">
        <v>23</v>
      </c>
      <c r="B28" s="29" t="s">
        <v>37</v>
      </c>
      <c r="C28" s="29" t="s">
        <v>78</v>
      </c>
      <c r="D28" s="30" t="s">
        <v>33</v>
      </c>
      <c r="E28" s="31">
        <v>2</v>
      </c>
      <c r="F28" s="32">
        <v>59202</v>
      </c>
      <c r="G28" s="27">
        <f>F28*E28</f>
        <v>118404</v>
      </c>
    </row>
    <row r="29" spans="1:7" s="25" customFormat="1" ht="36">
      <c r="A29" s="23">
        <v>24</v>
      </c>
      <c r="B29" s="29" t="s">
        <v>38</v>
      </c>
      <c r="C29" s="29" t="s">
        <v>79</v>
      </c>
      <c r="D29" s="30" t="s">
        <v>33</v>
      </c>
      <c r="E29" s="31">
        <v>15</v>
      </c>
      <c r="F29" s="32">
        <v>75141</v>
      </c>
      <c r="G29" s="27">
        <f>F29*E29</f>
        <v>1127115</v>
      </c>
    </row>
    <row r="30" spans="1:7" s="25" customFormat="1" ht="126">
      <c r="A30" s="23">
        <v>25</v>
      </c>
      <c r="B30" s="29" t="s">
        <v>39</v>
      </c>
      <c r="C30" s="29" t="s">
        <v>80</v>
      </c>
      <c r="D30" s="30" t="s">
        <v>33</v>
      </c>
      <c r="E30" s="31">
        <v>3</v>
      </c>
      <c r="F30" s="32">
        <v>61479</v>
      </c>
      <c r="G30" s="27">
        <f>F30*E30</f>
        <v>184437</v>
      </c>
    </row>
    <row r="31" spans="1:7" s="25" customFormat="1" ht="72">
      <c r="A31" s="23">
        <v>26</v>
      </c>
      <c r="B31" s="29" t="s">
        <v>40</v>
      </c>
      <c r="C31" s="29" t="s">
        <v>81</v>
      </c>
      <c r="D31" s="30" t="s">
        <v>33</v>
      </c>
      <c r="E31" s="31">
        <v>2</v>
      </c>
      <c r="F31" s="32">
        <v>102465</v>
      </c>
      <c r="G31" s="27">
        <f>F31*E31</f>
        <v>204930</v>
      </c>
    </row>
    <row r="32" spans="1:7" s="25" customFormat="1" ht="180">
      <c r="A32" s="23">
        <v>27</v>
      </c>
      <c r="B32" s="29" t="s">
        <v>41</v>
      </c>
      <c r="C32" s="29" t="s">
        <v>82</v>
      </c>
      <c r="D32" s="30" t="s">
        <v>33</v>
      </c>
      <c r="E32" s="31">
        <v>10</v>
      </c>
      <c r="F32" s="32">
        <v>50094</v>
      </c>
      <c r="G32" s="27">
        <f>F32*E32</f>
        <v>500940</v>
      </c>
    </row>
    <row r="33" spans="1:7" s="25" customFormat="1" ht="108">
      <c r="A33" s="23">
        <v>28</v>
      </c>
      <c r="B33" s="29" t="s">
        <v>42</v>
      </c>
      <c r="C33" s="29" t="s">
        <v>83</v>
      </c>
      <c r="D33" s="30" t="s">
        <v>33</v>
      </c>
      <c r="E33" s="31">
        <v>15</v>
      </c>
      <c r="F33" s="32">
        <v>62617.5</v>
      </c>
      <c r="G33" s="27">
        <f>F33*E33</f>
        <v>939262.5</v>
      </c>
    </row>
    <row r="34" spans="1:7" s="25" customFormat="1" ht="108">
      <c r="A34" s="23">
        <v>29</v>
      </c>
      <c r="B34" s="29" t="s">
        <v>43</v>
      </c>
      <c r="C34" s="29" t="s">
        <v>83</v>
      </c>
      <c r="D34" s="30" t="s">
        <v>33</v>
      </c>
      <c r="E34" s="31">
        <v>10</v>
      </c>
      <c r="F34" s="32">
        <v>77418</v>
      </c>
      <c r="G34" s="27">
        <f>F34*E34</f>
        <v>774180</v>
      </c>
    </row>
    <row r="35" spans="1:7" s="25" customFormat="1" ht="180">
      <c r="A35" s="23">
        <v>30</v>
      </c>
      <c r="B35" s="29" t="s">
        <v>44</v>
      </c>
      <c r="C35" s="29" t="s">
        <v>84</v>
      </c>
      <c r="D35" s="30" t="s">
        <v>33</v>
      </c>
      <c r="E35" s="31">
        <v>10</v>
      </c>
      <c r="F35" s="32">
        <v>29601</v>
      </c>
      <c r="G35" s="27">
        <f>F35*E35</f>
        <v>296010</v>
      </c>
    </row>
    <row r="36" spans="1:7" s="25" customFormat="1" ht="180">
      <c r="A36" s="23">
        <v>31</v>
      </c>
      <c r="B36" s="29" t="s">
        <v>45</v>
      </c>
      <c r="C36" s="29" t="s">
        <v>85</v>
      </c>
      <c r="D36" s="30" t="s">
        <v>33</v>
      </c>
      <c r="E36" s="31">
        <v>5</v>
      </c>
      <c r="F36" s="32">
        <v>109296</v>
      </c>
      <c r="G36" s="27">
        <f>F36*E36</f>
        <v>546480</v>
      </c>
    </row>
    <row r="37" spans="1:7" s="25" customFormat="1" ht="72">
      <c r="A37" s="23">
        <v>32</v>
      </c>
      <c r="B37" s="29" t="s">
        <v>46</v>
      </c>
      <c r="C37" s="29" t="s">
        <v>86</v>
      </c>
      <c r="D37" s="30" t="s">
        <v>33</v>
      </c>
      <c r="E37" s="31">
        <v>5</v>
      </c>
      <c r="F37" s="32">
        <v>32447.25</v>
      </c>
      <c r="G37" s="27">
        <f>F37*E37</f>
        <v>162236.25</v>
      </c>
    </row>
    <row r="38" spans="1:7" s="25" customFormat="1" ht="54">
      <c r="A38" s="23">
        <v>33</v>
      </c>
      <c r="B38" s="29" t="s">
        <v>47</v>
      </c>
      <c r="C38" s="29" t="s">
        <v>87</v>
      </c>
      <c r="D38" s="30" t="s">
        <v>33</v>
      </c>
      <c r="E38" s="31">
        <v>5</v>
      </c>
      <c r="F38" s="32">
        <v>134343</v>
      </c>
      <c r="G38" s="27">
        <f>F38*E38</f>
        <v>671715</v>
      </c>
    </row>
    <row r="39" spans="1:7" s="25" customFormat="1" ht="36">
      <c r="A39" s="23">
        <v>34</v>
      </c>
      <c r="B39" s="29" t="s">
        <v>48</v>
      </c>
      <c r="C39" s="29" t="s">
        <v>88</v>
      </c>
      <c r="D39" s="30" t="s">
        <v>33</v>
      </c>
      <c r="E39" s="31">
        <v>2</v>
      </c>
      <c r="F39" s="32">
        <v>59202</v>
      </c>
      <c r="G39" s="27">
        <f>F39*E39</f>
        <v>118404</v>
      </c>
    </row>
    <row r="40" spans="1:7" s="25" customFormat="1" ht="162">
      <c r="A40" s="23">
        <v>35</v>
      </c>
      <c r="B40" s="29" t="s">
        <v>49</v>
      </c>
      <c r="C40" s="29" t="s">
        <v>98</v>
      </c>
      <c r="D40" s="30" t="s">
        <v>33</v>
      </c>
      <c r="E40" s="31">
        <v>3</v>
      </c>
      <c r="F40" s="32">
        <v>127512</v>
      </c>
      <c r="G40" s="27">
        <f>F40*E40</f>
        <v>382536</v>
      </c>
    </row>
    <row r="41" spans="1:7" s="25" customFormat="1" ht="180">
      <c r="A41" s="23">
        <v>36</v>
      </c>
      <c r="B41" s="29" t="s">
        <v>50</v>
      </c>
      <c r="C41" s="29" t="s">
        <v>89</v>
      </c>
      <c r="D41" s="30" t="s">
        <v>33</v>
      </c>
      <c r="E41" s="31">
        <v>3</v>
      </c>
      <c r="F41" s="32">
        <v>664884</v>
      </c>
      <c r="G41" s="27">
        <f>F41*E41</f>
        <v>1994652</v>
      </c>
    </row>
    <row r="42" spans="1:7" s="25" customFormat="1" ht="108">
      <c r="A42" s="23">
        <v>37</v>
      </c>
      <c r="B42" s="29" t="s">
        <v>51</v>
      </c>
      <c r="C42" s="29" t="s">
        <v>90</v>
      </c>
      <c r="D42" s="30" t="s">
        <v>33</v>
      </c>
      <c r="E42" s="31">
        <v>10</v>
      </c>
      <c r="F42" s="32">
        <v>44401.5</v>
      </c>
      <c r="G42" s="27">
        <f>F42*E42</f>
        <v>444015</v>
      </c>
    </row>
    <row r="43" spans="1:7" s="25" customFormat="1" ht="90">
      <c r="A43" s="23">
        <v>38</v>
      </c>
      <c r="B43" s="29" t="s">
        <v>52</v>
      </c>
      <c r="C43" s="29" t="s">
        <v>91</v>
      </c>
      <c r="D43" s="30" t="s">
        <v>33</v>
      </c>
      <c r="E43" s="31">
        <v>6</v>
      </c>
      <c r="F43" s="32">
        <v>64894.5</v>
      </c>
      <c r="G43" s="27">
        <f>F43*E43</f>
        <v>389367</v>
      </c>
    </row>
    <row r="44" spans="1:7" s="25" customFormat="1">
      <c r="A44" s="23">
        <v>39</v>
      </c>
      <c r="B44" s="29" t="s">
        <v>53</v>
      </c>
      <c r="C44" s="29" t="s">
        <v>92</v>
      </c>
      <c r="D44" s="30" t="s">
        <v>33</v>
      </c>
      <c r="E44" s="31">
        <v>3</v>
      </c>
      <c r="F44" s="32">
        <v>68310</v>
      </c>
      <c r="G44" s="27">
        <f>F44*E44</f>
        <v>204930</v>
      </c>
    </row>
    <row r="45" spans="1:7" s="25" customFormat="1" ht="54">
      <c r="A45" s="23">
        <v>40</v>
      </c>
      <c r="B45" s="33" t="s">
        <v>120</v>
      </c>
      <c r="C45" s="29" t="s">
        <v>93</v>
      </c>
      <c r="D45" s="34" t="s">
        <v>33</v>
      </c>
      <c r="E45" s="35">
        <v>3</v>
      </c>
      <c r="F45" s="36">
        <v>85387.5</v>
      </c>
      <c r="G45" s="27">
        <f>F45*E45</f>
        <v>256162.5</v>
      </c>
    </row>
    <row r="46" spans="1:7" s="25" customFormat="1" ht="126">
      <c r="A46" s="23">
        <v>41</v>
      </c>
      <c r="B46" s="29" t="s">
        <v>54</v>
      </c>
      <c r="C46" s="29" t="s">
        <v>99</v>
      </c>
      <c r="D46" s="34" t="s">
        <v>16</v>
      </c>
      <c r="E46" s="35">
        <v>7</v>
      </c>
      <c r="F46" s="36">
        <v>17077.5</v>
      </c>
      <c r="G46" s="27">
        <f>F46*E46</f>
        <v>119542.5</v>
      </c>
    </row>
    <row r="47" spans="1:7" s="25" customFormat="1" ht="36">
      <c r="A47" s="23">
        <v>42</v>
      </c>
      <c r="B47" s="29" t="s">
        <v>55</v>
      </c>
      <c r="C47" s="29" t="s">
        <v>94</v>
      </c>
      <c r="D47" s="34" t="s">
        <v>16</v>
      </c>
      <c r="E47" s="35">
        <v>12</v>
      </c>
      <c r="F47" s="36">
        <v>216315</v>
      </c>
      <c r="G47" s="27">
        <f>F47*E47</f>
        <v>2595780</v>
      </c>
    </row>
    <row r="48" spans="1:7" s="25" customFormat="1" ht="36">
      <c r="A48" s="23">
        <v>43</v>
      </c>
      <c r="B48" s="29" t="s">
        <v>56</v>
      </c>
      <c r="C48" s="29" t="s">
        <v>95</v>
      </c>
      <c r="D48" s="34" t="s">
        <v>57</v>
      </c>
      <c r="E48" s="35">
        <v>15</v>
      </c>
      <c r="F48" s="37">
        <v>36432</v>
      </c>
      <c r="G48" s="27">
        <f>F48*E48</f>
        <v>546480</v>
      </c>
    </row>
    <row r="49" spans="1:7" s="25" customFormat="1" ht="72">
      <c r="A49" s="23">
        <v>44</v>
      </c>
      <c r="B49" s="29" t="s">
        <v>58</v>
      </c>
      <c r="C49" s="29" t="s">
        <v>96</v>
      </c>
      <c r="D49" s="30" t="s">
        <v>33</v>
      </c>
      <c r="E49" s="31">
        <v>3</v>
      </c>
      <c r="F49" s="27">
        <v>32447.25</v>
      </c>
      <c r="G49" s="27">
        <f>F49*E49</f>
        <v>97341.75</v>
      </c>
    </row>
    <row r="50" spans="1:7" s="25" customFormat="1" ht="108">
      <c r="A50" s="23">
        <v>45</v>
      </c>
      <c r="B50" s="29" t="s">
        <v>59</v>
      </c>
      <c r="C50" s="29" t="s">
        <v>97</v>
      </c>
      <c r="D50" s="30" t="s">
        <v>33</v>
      </c>
      <c r="E50" s="31">
        <v>1</v>
      </c>
      <c r="F50" s="27">
        <v>224284.5</v>
      </c>
      <c r="G50" s="27">
        <f>F50*E50</f>
        <v>224284.5</v>
      </c>
    </row>
    <row r="51" spans="1:7">
      <c r="A51" s="3"/>
      <c r="B51" s="3"/>
      <c r="C51" s="40" t="s">
        <v>129</v>
      </c>
      <c r="D51" s="3"/>
      <c r="E51" s="3"/>
      <c r="F51" s="3"/>
      <c r="G51" s="39"/>
    </row>
    <row r="52" spans="1:7" ht="72">
      <c r="A52" s="23">
        <v>46</v>
      </c>
      <c r="B52" s="29" t="s">
        <v>121</v>
      </c>
      <c r="C52" s="29" t="s">
        <v>122</v>
      </c>
      <c r="D52" s="30" t="s">
        <v>16</v>
      </c>
      <c r="E52" s="31">
        <v>5</v>
      </c>
      <c r="F52" s="27">
        <v>124000</v>
      </c>
      <c r="G52" s="27">
        <f>F52*E52</f>
        <v>620000</v>
      </c>
    </row>
    <row r="53" spans="1:7" ht="36">
      <c r="A53" s="23">
        <v>47</v>
      </c>
      <c r="B53" s="29" t="s">
        <v>123</v>
      </c>
      <c r="C53" s="29" t="s">
        <v>124</v>
      </c>
      <c r="D53" s="30" t="s">
        <v>16</v>
      </c>
      <c r="E53" s="31">
        <v>40</v>
      </c>
      <c r="F53" s="27">
        <v>79500</v>
      </c>
      <c r="G53" s="27">
        <f>F53*E53</f>
        <v>3180000</v>
      </c>
    </row>
    <row r="54" spans="1:7" ht="36">
      <c r="A54" s="23">
        <v>48</v>
      </c>
      <c r="B54" s="29" t="s">
        <v>125</v>
      </c>
      <c r="C54" s="29" t="s">
        <v>126</v>
      </c>
      <c r="D54" s="30" t="s">
        <v>16</v>
      </c>
      <c r="E54" s="31">
        <v>40</v>
      </c>
      <c r="F54" s="27">
        <v>79500</v>
      </c>
      <c r="G54" s="27">
        <f>F54*E54</f>
        <v>3180000</v>
      </c>
    </row>
    <row r="55" spans="1:7" ht="36">
      <c r="A55" s="23">
        <v>49</v>
      </c>
      <c r="B55" s="29" t="s">
        <v>127</v>
      </c>
      <c r="C55" s="29" t="s">
        <v>127</v>
      </c>
      <c r="D55" s="30" t="s">
        <v>16</v>
      </c>
      <c r="E55" s="31">
        <v>50</v>
      </c>
      <c r="F55" s="27">
        <v>62700</v>
      </c>
      <c r="G55" s="27">
        <f>F55*E55</f>
        <v>3135000</v>
      </c>
    </row>
    <row r="56" spans="1:7" ht="36">
      <c r="A56" s="23">
        <v>50</v>
      </c>
      <c r="B56" s="29" t="s">
        <v>128</v>
      </c>
      <c r="C56" s="29" t="s">
        <v>128</v>
      </c>
      <c r="D56" s="30" t="s">
        <v>16</v>
      </c>
      <c r="E56" s="31">
        <v>2</v>
      </c>
      <c r="F56" s="27">
        <v>55700</v>
      </c>
      <c r="G56" s="27">
        <f>F56*E56</f>
        <v>111400</v>
      </c>
    </row>
    <row r="57" spans="1:7">
      <c r="G57" s="38">
        <f>SUM(G4:G56)</f>
        <v>34707704.399999999</v>
      </c>
    </row>
  </sheetData>
  <pageMargins left="0.43307086614173229" right="0.15748031496062992" top="0.47244094488188981" bottom="0.35433070866141736" header="0.31496062992125984" footer="0.31496062992125984"/>
  <pageSetup paperSize="9" scale="6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2018-01-29T09:09:17Z</cp:lastPrinted>
  <dcterms:created xsi:type="dcterms:W3CDTF">2018-01-10T10:21:03Z</dcterms:created>
  <dcterms:modified xsi:type="dcterms:W3CDTF">2018-02-20T04:38:19Z</dcterms:modified>
</cp:coreProperties>
</file>