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23" i="1" l="1"/>
  <c r="H32" i="1" l="1"/>
  <c r="H31" i="1" l="1"/>
  <c r="H22" i="1" l="1"/>
  <c r="H30" i="1" l="1"/>
  <c r="H29" i="1"/>
  <c r="H45" i="1"/>
  <c r="H44" i="1"/>
  <c r="H43" i="1"/>
  <c r="H42" i="1"/>
  <c r="H41" i="1"/>
  <c r="H40" i="1"/>
  <c r="H39" i="1"/>
  <c r="H38" i="1"/>
  <c r="H37" i="1"/>
  <c r="H36" i="1"/>
  <c r="H35" i="1"/>
  <c r="H34" i="1"/>
  <c r="H28" i="1" l="1"/>
  <c r="H27" i="1"/>
  <c r="H53" i="1" l="1"/>
  <c r="H52" i="1"/>
  <c r="H51" i="1"/>
  <c r="H50" i="1"/>
  <c r="H49" i="1"/>
  <c r="H48" i="1"/>
  <c r="H47" i="1"/>
  <c r="H46" i="1"/>
  <c r="H26" i="1"/>
  <c r="H25" i="1"/>
  <c r="H21" i="1"/>
  <c r="H20" i="1"/>
  <c r="H19" i="1"/>
  <c r="H18" i="1"/>
  <c r="H16" i="1" l="1"/>
  <c r="H9" i="1"/>
  <c r="H15" i="1"/>
  <c r="H14" i="1"/>
  <c r="H5" i="1" l="1"/>
  <c r="H11" i="1"/>
  <c r="H12" i="1"/>
  <c r="H13" i="1"/>
  <c r="H10" i="1"/>
  <c r="H8" i="1"/>
  <c r="H7" i="1"/>
  <c r="H6" i="1"/>
</calcChain>
</file>

<file path=xl/sharedStrings.xml><?xml version="1.0" encoding="utf-8"?>
<sst xmlns="http://schemas.openxmlformats.org/spreadsheetml/2006/main" count="158" uniqueCount="102">
  <si>
    <t>№</t>
  </si>
  <si>
    <t>Характеристика</t>
  </si>
  <si>
    <t>Ед.изм.</t>
  </si>
  <si>
    <t>Кол-во</t>
  </si>
  <si>
    <t>Цена</t>
  </si>
  <si>
    <t>Сумма</t>
  </si>
  <si>
    <t xml:space="preserve">Натрия хлорид </t>
  </si>
  <si>
    <t>фл</t>
  </si>
  <si>
    <t>Декстроза</t>
  </si>
  <si>
    <t>Наименование, МНН</t>
  </si>
  <si>
    <t xml:space="preserve">Вода очищенная </t>
  </si>
  <si>
    <t>200 мл стерильная</t>
  </si>
  <si>
    <t>15% 200 мл стерильный</t>
  </si>
  <si>
    <t>раствор 3% 400мл</t>
  </si>
  <si>
    <t>Натрия хлорида раствор сложный (калия хлорид+кальция хлорид+натрия хлорид) (Compound solution of sodium)</t>
  </si>
  <si>
    <t>Раствор 200 мл, стерильный</t>
  </si>
  <si>
    <t>Перекись водорода</t>
  </si>
  <si>
    <t>раствор 6% 500мл</t>
  </si>
  <si>
    <t>Вазелин</t>
  </si>
  <si>
    <t>раствор 4% 500мл</t>
  </si>
  <si>
    <t xml:space="preserve">Глицерин </t>
  </si>
  <si>
    <t>10мл стерильно</t>
  </si>
  <si>
    <t>Диметилсульфоксид (димексид)</t>
  </si>
  <si>
    <t>0,25% 200мл</t>
  </si>
  <si>
    <t>Интерферон</t>
  </si>
  <si>
    <t>мазь 12г</t>
  </si>
  <si>
    <t>раствор 1% 1000мл</t>
  </si>
  <si>
    <t>Протаргол</t>
  </si>
  <si>
    <t>2% по 10мл</t>
  </si>
  <si>
    <t>25 гр., мазь, для наружнего применения</t>
  </si>
  <si>
    <t>Лоратадин</t>
  </si>
  <si>
    <t>сироп по 100 мл</t>
  </si>
  <si>
    <t>Дезлоратадин</t>
  </si>
  <si>
    <t>сироп 0,5 мг/мл 120 мл</t>
  </si>
  <si>
    <t>Цетиризин</t>
  </si>
  <si>
    <t>таблетка 10 мг</t>
  </si>
  <si>
    <t>шт</t>
  </si>
  <si>
    <t>Лоперамид</t>
  </si>
  <si>
    <t>капсулы 2 мг</t>
  </si>
  <si>
    <t>капс</t>
  </si>
  <si>
    <t>Инфузионный набор типа "бабочка" с прямоугольной иглой Губера.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</si>
  <si>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Губера19G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</si>
  <si>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набор</t>
  </si>
  <si>
    <t>Инфузионный набор типа "бабочка" с прямоугольной иглой Губера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</si>
  <si>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</si>
  <si>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 xml:space="preserve">Хлорид натрия </t>
  </si>
  <si>
    <t>кг</t>
  </si>
  <si>
    <t xml:space="preserve">Калий фосфорнокислый </t>
  </si>
  <si>
    <t xml:space="preserve">Натрий фосфорнокислый </t>
  </si>
  <si>
    <t>Орто-ксилол Ч</t>
  </si>
  <si>
    <t>Колхицин 10фл*0,5мг</t>
  </si>
  <si>
    <t>уп</t>
  </si>
  <si>
    <t xml:space="preserve">Среда RPMI 1640, c L-глютамином, 500мл </t>
  </si>
  <si>
    <t>фл.</t>
  </si>
  <si>
    <t>Фитогемагглютинин-М (PHA-M), готовый к применению, флакон 5 мл</t>
  </si>
  <si>
    <t xml:space="preserve">ДЭБ реагент </t>
  </si>
  <si>
    <t>Инфузионные канюли (иглы-бабочки) для внутривенного доступа с удлинителем, размером G21(0.8х20мм)</t>
  </si>
  <si>
    <t>Состав: Полиэтилен, акрилонитрил-бутадиен-стирол, ПВХ, хромоникелевая сталь.  Безопасны для использования с инфузионным оборудованием, работающим под давлением. 
Состоит из пункционной иглы, гибких крылышек для надежной фиксации, гибкой прозрачной удлинительной линии длиной 30 см и съемной винтовой заглушки</t>
  </si>
  <si>
    <t>Инфузионные канюли (иглы-бабочки) для внутривенного доступа с удлинителем, размером G23 (0.65х20мм)</t>
  </si>
  <si>
    <t>Прокальцитонин</t>
  </si>
  <si>
    <t xml:space="preserve">Набор реагентов для иммуноферментного определения концентрации прокальцитонина в сыворотке (плазме )крови </t>
  </si>
  <si>
    <t>Аспергил IgG</t>
  </si>
  <si>
    <t>Набор реагентов для иммуноферментного выявления иммуноглобулинов класса G к грибам рода Aspergillus в сыворотке (плазме) крови</t>
  </si>
  <si>
    <t>Микоплазма IgM</t>
  </si>
  <si>
    <t>Набор реагентов для выявления антител класса IgG и IgМ к Mycoplasma pneumoniae методом непрямого иммуно-ферментного анализа в сыворотке (плазме) крови человека.</t>
  </si>
  <si>
    <t>Хламидии IgM</t>
  </si>
  <si>
    <t xml:space="preserve">Набор реагентов для иммуноферментного выявления иммуноглобулинов класса М к Chlamydophila pneumoniae (Chlamydophila pneumoniae  в сыовротке (плазме) крови </t>
  </si>
  <si>
    <t>Хламидий IgG</t>
  </si>
  <si>
    <t xml:space="preserve">Набор реагентов для иммуноферментного выявления иммуноглобулинов класса G к Chlamydophila pneumoniae Chlamydophila pneumoniae в сыовротке (плазме) крови </t>
  </si>
  <si>
    <t>Вирус простого герпеса  IgM</t>
  </si>
  <si>
    <t xml:space="preserve">Набор реагентов для иммуноферментного выявления иммуноглобулинов класса М к вирусу простого герпеса 1 и 2 типов </t>
  </si>
  <si>
    <t>Вирус простого герпеса  IgG-1,2-IgG</t>
  </si>
  <si>
    <t>Набор реагентов для иммуноферментного выявления иммуноглобулинов класса G к вирусу простого герпеса 1 и 2 типов в сыворотке (плазме) крови</t>
  </si>
  <si>
    <t>Лямблиоз-G/A</t>
  </si>
  <si>
    <t>Набор реагентов для выявления антител класса G и А к лямблиозу методом иммуноферментного анализа</t>
  </si>
  <si>
    <t>Вирус Эпштейн-Барра Ig M</t>
  </si>
  <si>
    <t>Набор реагентов для иммуноферментного выявления иммуноглобулинов класса М к капсидному антигену VCA вируса Эпштейна-Барр в сыворотке (плазме)крови</t>
  </si>
  <si>
    <t>Вирус Эпштейн-Барра IgG</t>
  </si>
  <si>
    <t>Набор реагентов для иммуноферментного выявления иммуноглобулинов класса G к ранним антигенам ЕА вируса Эпштейна-Барр в сыворотке (плазме) крови</t>
  </si>
  <si>
    <r>
      <t>Стандартные эритроциты для перекрестного метода определения группы крови, A</t>
    </r>
    <r>
      <rPr>
        <sz val="9"/>
        <color rgb="FF000000"/>
        <rFont val="Times New Roman"/>
        <family val="1"/>
        <charset val="204"/>
      </rPr>
      <t>ffirmagen 2х3 мл, 300 проб</t>
    </r>
  </si>
  <si>
    <t>3% Аффирмаджен (3% Affirmagen), 2х3 мл. Набор из двух флаконов (один с А1-эритроцитами, второй – с В-клетками). Каждый флакон содержит 3%-ю суспензию полученных от нескольких доноров Rh-отрицательных (D-, C-, E-)эритроцитов в растворе низкой ионной силы и используются в качестве реактивов для системы с целью обнаружения в образцах пациентов и доноров антител ожидаемой группы крови.</t>
  </si>
  <si>
    <r>
      <t xml:space="preserve">Стандартные эритроциты для поиска антител, </t>
    </r>
    <r>
      <rPr>
        <sz val="9"/>
        <color rgb="FF000000"/>
        <rFont val="Times New Roman"/>
        <family val="1"/>
        <charset val="204"/>
      </rPr>
      <t>3х10 мл, 200 проб</t>
    </r>
  </si>
  <si>
    <t>0,8% Серджискрин (0,8% Surgiscreen), 3*10мл. эритроциты в виде 0,8%-ной суспензии используются для идентификации возможных антител неожидаемых групп крови с помощью системы.</t>
  </si>
  <si>
    <t>Плёнки пористые политетрафторэтиленовые для искусственного перикарда, толщина 0,1мм, ширина 8,0см, длина 16,0см</t>
  </si>
  <si>
    <r>
      <t>Область применения:</t>
    </r>
    <r>
      <rPr>
        <sz val="8"/>
        <color theme="1"/>
        <rFont val="Times New Roman"/>
        <family val="1"/>
        <charset val="204"/>
      </rPr>
      <t xml:space="preserve"> Сердечно-сосудистая хирургия, реконструкция периферических и сонных артерий.                                                                                                                                   </t>
    </r>
    <r>
      <rPr>
        <b/>
        <sz val="8"/>
        <color theme="1"/>
        <rFont val="Times New Roman"/>
        <family val="1"/>
        <charset val="204"/>
      </rPr>
      <t>Материал:</t>
    </r>
    <r>
      <rPr>
        <sz val="8"/>
        <color theme="1"/>
        <rFont val="Times New Roman"/>
        <family val="1"/>
        <charset val="204"/>
      </rPr>
      <t xml:space="preserve"> Пористый (вытянутый) политетрафторэтилен (ПТФЭ)  - фторопласт-4Д. Структура: В виде элементов узлов, связанных фибриллами, и элементов пространств пустот с соединением элементов в трехмерную сеть. Многослойная. Биологическая совместимость: Отсутствие иммунологической и тканевой реакции, токсичных, канцерогенных или мутагенных качеств; высокая химическая стойкость; отсутствие деструкции как во время пребывания в организме, так и в процессе хранения; апирогенность; кровенепроницаемость.  Механические свойства: Одинаковая прочность по всем направлениям, не допускающая аневризмоподобных расширений или сморщивания. Технология стерилизации: Стерилизация методом автоклавирования водяным насыщенным паром.                                                                                                                                Сроки гарантии: Стерильность – 3 года с момента стерилизации производителем. Срок годности материала – не ограничен.  Размеры: толщина 0,1мм, ширина 8,0см, длина 16,0см.</t>
    </r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</si>
  <si>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</si>
  <si>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Стерильность не менее 5 лет, возможность повторной стерилизации до трех раз газом или паром без изменения его механических или структурных свойств. Срок годности заплаты не ограничен. Размер:  3х6,0см; толщина: 0,4мм.</t>
  </si>
  <si>
    <t>Катетер Фолея №6</t>
  </si>
  <si>
    <t>раствор для перитонеального диализа с глюкозой 2,27% 2000мл</t>
  </si>
  <si>
    <t>Физионил 40 с глюкозой</t>
  </si>
  <si>
    <t>Маска медицинская  с клапаном</t>
  </si>
  <si>
    <t>размер №6  2-х ходовой силиконизированный</t>
  </si>
  <si>
    <t>ИМН</t>
  </si>
  <si>
    <t>Реагенты</t>
  </si>
  <si>
    <t>раствор 09% 250мл</t>
  </si>
  <si>
    <t>Лекарственные средства</t>
  </si>
  <si>
    <t>Фиксатор Лейшмана, фас. 1 л.</t>
  </si>
  <si>
    <t>Краситель для цитохимии</t>
  </si>
  <si>
    <t xml:space="preserve">Капилляры D957P-70-100x1  safe CLINITUBES 1 vial of 250 units, Multipack (пластик) </t>
  </si>
  <si>
    <t xml:space="preserve">Фильтрующая полумаска с клапаном. Максимальный класс защиты FFP3 (спецификация для фильтрующих полумасок для защиты от микрочастиц.).  эффективность фильтрации твердых и жидких частиц (0,1 микрон) не менее 99,9% на скорости возд.потока не менее 95 литров/минуту; коллатеральная (в обход фильтра) протечка воздуха  1% ± 0,1%; Эффективность бактериальной фильтрации (BFE)  - 99,9%. фильтр не содержит стекловолокно. Проходит фит-тест. </t>
  </si>
  <si>
    <t>Краска Романовсого, фас. 1 л.</t>
  </si>
  <si>
    <t>Стерильные растворы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</si>
</sst>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57"/>
  <sheetViews>
    <sheetView tabSelected="1" workbookViewId="0">
      <selection activeCell="B18" sqref="B18"/>
    </sheetView>
  </sheetViews>
  <sheetFormatPr defaultRowHeight="15" x14ac:dyDescent="0.25"/>
  <cols>
    <col min="2" max="2" width="4.5703125" customWidth="1"/>
    <col min="3" max="3" width="41.7109375" customWidth="1"/>
    <col min="4" max="4" width="69.140625" customWidth="1"/>
    <col min="7" max="7" width="14.5703125" customWidth="1"/>
    <col min="8" max="8" width="15.42578125" customWidth="1"/>
  </cols>
  <sheetData>
    <row r="3" spans="2:8" x14ac:dyDescent="0.25">
      <c r="B3" s="2" t="s">
        <v>0</v>
      </c>
      <c r="C3" s="2" t="s">
        <v>9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5</v>
      </c>
    </row>
    <row r="4" spans="2:8" x14ac:dyDescent="0.25">
      <c r="B4" s="6"/>
      <c r="C4" s="7" t="s">
        <v>101</v>
      </c>
      <c r="D4" s="6"/>
      <c r="E4" s="6"/>
      <c r="F4" s="6"/>
      <c r="G4" s="6"/>
      <c r="H4" s="6"/>
    </row>
    <row r="5" spans="2:8" ht="18.75" customHeight="1" x14ac:dyDescent="0.25">
      <c r="B5" s="3">
        <v>1</v>
      </c>
      <c r="C5" s="3" t="s">
        <v>18</v>
      </c>
      <c r="D5" s="3" t="s">
        <v>29</v>
      </c>
      <c r="E5" s="3" t="s">
        <v>7</v>
      </c>
      <c r="F5" s="3">
        <v>100</v>
      </c>
      <c r="G5" s="3">
        <v>55</v>
      </c>
      <c r="H5" s="3">
        <f t="shared" ref="H5:H16" si="0">F5*G5</f>
        <v>5500</v>
      </c>
    </row>
    <row r="6" spans="2:8" ht="18.75" customHeight="1" x14ac:dyDescent="0.25">
      <c r="B6" s="3">
        <v>2</v>
      </c>
      <c r="C6" s="3" t="s">
        <v>10</v>
      </c>
      <c r="D6" s="3" t="s">
        <v>11</v>
      </c>
      <c r="E6" s="3" t="s">
        <v>7</v>
      </c>
      <c r="F6" s="3">
        <v>1900</v>
      </c>
      <c r="G6" s="3">
        <v>372</v>
      </c>
      <c r="H6" s="3">
        <f t="shared" si="0"/>
        <v>706800</v>
      </c>
    </row>
    <row r="7" spans="2:8" ht="18.75" customHeight="1" x14ac:dyDescent="0.25">
      <c r="B7" s="3">
        <v>3</v>
      </c>
      <c r="C7" s="3" t="s">
        <v>8</v>
      </c>
      <c r="D7" s="3" t="s">
        <v>12</v>
      </c>
      <c r="E7" s="3" t="s">
        <v>7</v>
      </c>
      <c r="F7" s="3">
        <v>700</v>
      </c>
      <c r="G7" s="3">
        <v>496</v>
      </c>
      <c r="H7" s="3">
        <f t="shared" si="0"/>
        <v>347200</v>
      </c>
    </row>
    <row r="8" spans="2:8" x14ac:dyDescent="0.25">
      <c r="B8" s="3">
        <v>4</v>
      </c>
      <c r="C8" s="3" t="s">
        <v>6</v>
      </c>
      <c r="D8" s="3" t="s">
        <v>13</v>
      </c>
      <c r="E8" s="3" t="s">
        <v>7</v>
      </c>
      <c r="F8" s="3">
        <v>60</v>
      </c>
      <c r="G8" s="3">
        <v>414</v>
      </c>
      <c r="H8" s="3">
        <f t="shared" si="0"/>
        <v>24840</v>
      </c>
    </row>
    <row r="9" spans="2:8" x14ac:dyDescent="0.25">
      <c r="B9" s="3">
        <v>5</v>
      </c>
      <c r="C9" s="3" t="s">
        <v>6</v>
      </c>
      <c r="D9" s="3" t="s">
        <v>26</v>
      </c>
      <c r="E9" s="3" t="s">
        <v>7</v>
      </c>
      <c r="F9" s="3">
        <v>300</v>
      </c>
      <c r="G9" s="3">
        <v>432</v>
      </c>
      <c r="H9" s="3">
        <f t="shared" si="0"/>
        <v>129600</v>
      </c>
    </row>
    <row r="10" spans="2:8" ht="22.5" x14ac:dyDescent="0.25">
      <c r="B10" s="3">
        <v>6</v>
      </c>
      <c r="C10" s="3" t="s">
        <v>14</v>
      </c>
      <c r="D10" s="3" t="s">
        <v>15</v>
      </c>
      <c r="E10" s="3" t="s">
        <v>7</v>
      </c>
      <c r="F10" s="3">
        <v>1500</v>
      </c>
      <c r="G10" s="3">
        <v>425</v>
      </c>
      <c r="H10" s="3">
        <f t="shared" si="0"/>
        <v>637500</v>
      </c>
    </row>
    <row r="11" spans="2:8" x14ac:dyDescent="0.25">
      <c r="B11" s="3">
        <v>7</v>
      </c>
      <c r="C11" s="3" t="s">
        <v>16</v>
      </c>
      <c r="D11" s="3" t="s">
        <v>17</v>
      </c>
      <c r="E11" s="3" t="s">
        <v>7</v>
      </c>
      <c r="F11" s="3">
        <v>200</v>
      </c>
      <c r="G11" s="3">
        <v>292</v>
      </c>
      <c r="H11" s="3">
        <f t="shared" si="0"/>
        <v>58400</v>
      </c>
    </row>
    <row r="12" spans="2:8" x14ac:dyDescent="0.25">
      <c r="B12" s="3">
        <v>8</v>
      </c>
      <c r="C12" s="3" t="s">
        <v>16</v>
      </c>
      <c r="D12" s="3" t="s">
        <v>19</v>
      </c>
      <c r="E12" s="3" t="s">
        <v>7</v>
      </c>
      <c r="F12" s="3">
        <v>75</v>
      </c>
      <c r="G12" s="3">
        <v>262</v>
      </c>
      <c r="H12" s="3">
        <f t="shared" si="0"/>
        <v>19650</v>
      </c>
    </row>
    <row r="13" spans="2:8" x14ac:dyDescent="0.25">
      <c r="B13" s="3">
        <v>9</v>
      </c>
      <c r="C13" s="3" t="s">
        <v>20</v>
      </c>
      <c r="D13" s="3" t="s">
        <v>21</v>
      </c>
      <c r="E13" s="3" t="s">
        <v>7</v>
      </c>
      <c r="F13" s="3">
        <v>110</v>
      </c>
      <c r="G13" s="3">
        <v>367</v>
      </c>
      <c r="H13" s="3">
        <f t="shared" si="0"/>
        <v>40370</v>
      </c>
    </row>
    <row r="14" spans="2:8" x14ac:dyDescent="0.25">
      <c r="B14" s="3">
        <v>10</v>
      </c>
      <c r="C14" s="3" t="s">
        <v>22</v>
      </c>
      <c r="D14" s="3" t="s">
        <v>23</v>
      </c>
      <c r="E14" s="3" t="s">
        <v>7</v>
      </c>
      <c r="F14" s="3">
        <v>172</v>
      </c>
      <c r="G14" s="3">
        <v>717</v>
      </c>
      <c r="H14" s="3">
        <f t="shared" si="0"/>
        <v>123324</v>
      </c>
    </row>
    <row r="15" spans="2:8" x14ac:dyDescent="0.25">
      <c r="B15" s="3">
        <v>11</v>
      </c>
      <c r="C15" s="3" t="s">
        <v>24</v>
      </c>
      <c r="D15" s="3" t="s">
        <v>25</v>
      </c>
      <c r="E15" s="3" t="s">
        <v>7</v>
      </c>
      <c r="F15" s="3">
        <v>100</v>
      </c>
      <c r="G15" s="3">
        <v>948</v>
      </c>
      <c r="H15" s="3">
        <f t="shared" si="0"/>
        <v>94800</v>
      </c>
    </row>
    <row r="16" spans="2:8" x14ac:dyDescent="0.25">
      <c r="B16" s="3">
        <v>12</v>
      </c>
      <c r="C16" s="3" t="s">
        <v>27</v>
      </c>
      <c r="D16" s="3" t="s">
        <v>28</v>
      </c>
      <c r="E16" s="3" t="s">
        <v>7</v>
      </c>
      <c r="F16" s="3">
        <v>150</v>
      </c>
      <c r="G16" s="3">
        <v>514</v>
      </c>
      <c r="H16" s="3">
        <f t="shared" si="0"/>
        <v>77100</v>
      </c>
    </row>
    <row r="17" spans="2:8" x14ac:dyDescent="0.25">
      <c r="B17" s="6"/>
      <c r="C17" s="5" t="s">
        <v>95</v>
      </c>
      <c r="D17" s="6"/>
      <c r="E17" s="6"/>
      <c r="F17" s="6"/>
      <c r="G17" s="6"/>
      <c r="H17" s="6"/>
    </row>
    <row r="18" spans="2:8" x14ac:dyDescent="0.25">
      <c r="B18" s="3">
        <v>14</v>
      </c>
      <c r="C18" s="3" t="s">
        <v>30</v>
      </c>
      <c r="D18" s="3" t="s">
        <v>31</v>
      </c>
      <c r="E18" s="3" t="s">
        <v>7</v>
      </c>
      <c r="F18" s="3">
        <v>100</v>
      </c>
      <c r="G18" s="3">
        <v>421.24</v>
      </c>
      <c r="H18" s="3">
        <f>G18*F18</f>
        <v>42124</v>
      </c>
    </row>
    <row r="19" spans="2:8" x14ac:dyDescent="0.25">
      <c r="B19" s="3">
        <v>15</v>
      </c>
      <c r="C19" s="3" t="s">
        <v>32</v>
      </c>
      <c r="D19" s="3" t="s">
        <v>33</v>
      </c>
      <c r="E19" s="3" t="s">
        <v>7</v>
      </c>
      <c r="F19" s="3">
        <v>30</v>
      </c>
      <c r="G19" s="3">
        <v>1966.45</v>
      </c>
      <c r="H19" s="3">
        <f>G19*F19</f>
        <v>58993.5</v>
      </c>
    </row>
    <row r="20" spans="2:8" x14ac:dyDescent="0.25">
      <c r="B20" s="3">
        <v>16</v>
      </c>
      <c r="C20" s="3" t="s">
        <v>34</v>
      </c>
      <c r="D20" s="3" t="s">
        <v>35</v>
      </c>
      <c r="E20" s="3" t="s">
        <v>36</v>
      </c>
      <c r="F20" s="3">
        <v>250</v>
      </c>
      <c r="G20" s="3">
        <v>48.11</v>
      </c>
      <c r="H20" s="3">
        <f>G20*F20</f>
        <v>12027.5</v>
      </c>
    </row>
    <row r="21" spans="2:8" x14ac:dyDescent="0.25">
      <c r="B21" s="3">
        <v>17</v>
      </c>
      <c r="C21" s="3" t="s">
        <v>37</v>
      </c>
      <c r="D21" s="3" t="s">
        <v>38</v>
      </c>
      <c r="E21" s="3" t="s">
        <v>39</v>
      </c>
      <c r="F21" s="3">
        <v>300</v>
      </c>
      <c r="G21" s="3">
        <v>7.57</v>
      </c>
      <c r="H21" s="3">
        <f>F21*G21</f>
        <v>2271</v>
      </c>
    </row>
    <row r="22" spans="2:8" x14ac:dyDescent="0.25">
      <c r="B22" s="3">
        <v>18</v>
      </c>
      <c r="C22" s="3" t="s">
        <v>89</v>
      </c>
      <c r="D22" s="3" t="s">
        <v>88</v>
      </c>
      <c r="E22" s="3" t="s">
        <v>7</v>
      </c>
      <c r="F22" s="3">
        <v>20</v>
      </c>
      <c r="G22" s="3">
        <v>5750</v>
      </c>
      <c r="H22" s="3">
        <f>F22*G22</f>
        <v>115000</v>
      </c>
    </row>
    <row r="23" spans="2:8" x14ac:dyDescent="0.25">
      <c r="B23" s="3">
        <v>19</v>
      </c>
      <c r="C23" s="3" t="s">
        <v>6</v>
      </c>
      <c r="D23" s="3" t="s">
        <v>94</v>
      </c>
      <c r="E23" s="3" t="s">
        <v>7</v>
      </c>
      <c r="F23" s="3">
        <v>2500</v>
      </c>
      <c r="G23" s="3">
        <v>132.07</v>
      </c>
      <c r="H23" s="3">
        <f>F23*G23</f>
        <v>330175</v>
      </c>
    </row>
    <row r="24" spans="2:8" x14ac:dyDescent="0.25">
      <c r="B24" s="6"/>
      <c r="C24" s="5" t="s">
        <v>92</v>
      </c>
      <c r="D24" s="6"/>
      <c r="E24" s="6"/>
      <c r="F24" s="6"/>
      <c r="G24" s="6"/>
      <c r="H24" s="6"/>
    </row>
    <row r="25" spans="2:8" ht="91.5" customHeight="1" x14ac:dyDescent="0.25">
      <c r="B25" s="3">
        <v>20</v>
      </c>
      <c r="C25" s="3" t="s">
        <v>40</v>
      </c>
      <c r="D25" s="3" t="s">
        <v>41</v>
      </c>
      <c r="E25" s="3" t="s">
        <v>42</v>
      </c>
      <c r="F25" s="3">
        <v>60</v>
      </c>
      <c r="G25" s="3">
        <v>3500</v>
      </c>
      <c r="H25" s="3">
        <f t="shared" ref="H25:H26" si="1">F25*G25</f>
        <v>210000</v>
      </c>
    </row>
    <row r="26" spans="2:8" ht="91.5" customHeight="1" x14ac:dyDescent="0.25">
      <c r="B26" s="3">
        <v>21</v>
      </c>
      <c r="C26" s="3" t="s">
        <v>43</v>
      </c>
      <c r="D26" s="3" t="s">
        <v>44</v>
      </c>
      <c r="E26" s="3" t="s">
        <v>42</v>
      </c>
      <c r="F26" s="3">
        <v>40</v>
      </c>
      <c r="G26" s="3">
        <v>3500</v>
      </c>
      <c r="H26" s="3">
        <f t="shared" si="1"/>
        <v>140000</v>
      </c>
    </row>
    <row r="27" spans="2:8" ht="60" customHeight="1" x14ac:dyDescent="0.25">
      <c r="B27" s="3">
        <v>22</v>
      </c>
      <c r="C27" s="3" t="s">
        <v>56</v>
      </c>
      <c r="D27" s="3" t="s">
        <v>57</v>
      </c>
      <c r="E27" s="3" t="s">
        <v>36</v>
      </c>
      <c r="F27" s="3">
        <v>100</v>
      </c>
      <c r="G27" s="3">
        <v>70</v>
      </c>
      <c r="H27" s="3">
        <f t="shared" ref="H27:H28" si="2">G27*F27</f>
        <v>7000</v>
      </c>
    </row>
    <row r="28" spans="2:8" ht="45" x14ac:dyDescent="0.25">
      <c r="B28" s="3">
        <v>23</v>
      </c>
      <c r="C28" s="3" t="s">
        <v>58</v>
      </c>
      <c r="D28" s="3" t="s">
        <v>57</v>
      </c>
      <c r="E28" s="3" t="s">
        <v>36</v>
      </c>
      <c r="F28" s="3">
        <v>300</v>
      </c>
      <c r="G28" s="3">
        <v>70</v>
      </c>
      <c r="H28" s="3">
        <f t="shared" si="2"/>
        <v>21000</v>
      </c>
    </row>
    <row r="29" spans="2:8" ht="153.75" customHeight="1" x14ac:dyDescent="0.25">
      <c r="B29" s="3">
        <v>24</v>
      </c>
      <c r="C29" s="3" t="s">
        <v>83</v>
      </c>
      <c r="D29" s="3" t="s">
        <v>84</v>
      </c>
      <c r="E29" s="3" t="s">
        <v>36</v>
      </c>
      <c r="F29" s="3">
        <v>2</v>
      </c>
      <c r="G29" s="3">
        <v>115200</v>
      </c>
      <c r="H29" s="3">
        <f>G29*F29</f>
        <v>230400</v>
      </c>
    </row>
    <row r="30" spans="2:8" ht="80.25" customHeight="1" x14ac:dyDescent="0.25">
      <c r="B30" s="3">
        <v>25</v>
      </c>
      <c r="C30" s="3" t="s">
        <v>85</v>
      </c>
      <c r="D30" s="3" t="s">
        <v>86</v>
      </c>
      <c r="E30" s="3" t="s">
        <v>36</v>
      </c>
      <c r="F30" s="3">
        <v>2</v>
      </c>
      <c r="G30" s="3">
        <v>69500</v>
      </c>
      <c r="H30" s="3">
        <f>G30*F30</f>
        <v>139000</v>
      </c>
    </row>
    <row r="31" spans="2:8" ht="57" customHeight="1" x14ac:dyDescent="0.25">
      <c r="B31" s="3">
        <v>26</v>
      </c>
      <c r="C31" s="3" t="s">
        <v>90</v>
      </c>
      <c r="D31" s="3" t="s">
        <v>99</v>
      </c>
      <c r="E31" s="3" t="s">
        <v>36</v>
      </c>
      <c r="F31" s="3">
        <v>1000</v>
      </c>
      <c r="G31" s="3">
        <v>1279</v>
      </c>
      <c r="H31" s="3">
        <f>F31*G31</f>
        <v>1279000</v>
      </c>
    </row>
    <row r="32" spans="2:8" x14ac:dyDescent="0.25">
      <c r="B32" s="3">
        <v>27</v>
      </c>
      <c r="C32" s="3" t="s">
        <v>87</v>
      </c>
      <c r="D32" s="3" t="s">
        <v>91</v>
      </c>
      <c r="E32" s="3" t="s">
        <v>36</v>
      </c>
      <c r="F32" s="3">
        <v>400</v>
      </c>
      <c r="G32" s="3">
        <v>580</v>
      </c>
      <c r="H32" s="3">
        <f>F32*G32</f>
        <v>232000</v>
      </c>
    </row>
    <row r="33" spans="2:8" x14ac:dyDescent="0.25">
      <c r="B33" s="6"/>
      <c r="C33" s="5" t="s">
        <v>93</v>
      </c>
      <c r="D33" s="6"/>
      <c r="E33" s="6"/>
      <c r="F33" s="6"/>
      <c r="G33" s="6"/>
      <c r="H33" s="6"/>
    </row>
    <row r="34" spans="2:8" ht="22.5" x14ac:dyDescent="0.25">
      <c r="B34" s="3">
        <v>28</v>
      </c>
      <c r="C34" s="3" t="s">
        <v>59</v>
      </c>
      <c r="D34" s="3" t="s">
        <v>60</v>
      </c>
      <c r="E34" s="3" t="s">
        <v>42</v>
      </c>
      <c r="F34" s="3">
        <v>3</v>
      </c>
      <c r="G34" s="3">
        <v>43000</v>
      </c>
      <c r="H34" s="3">
        <f>F34*G34</f>
        <v>129000</v>
      </c>
    </row>
    <row r="35" spans="2:8" ht="22.5" x14ac:dyDescent="0.25">
      <c r="B35" s="3">
        <v>29</v>
      </c>
      <c r="C35" s="3" t="s">
        <v>61</v>
      </c>
      <c r="D35" s="3" t="s">
        <v>62</v>
      </c>
      <c r="E35" s="3" t="s">
        <v>42</v>
      </c>
      <c r="F35" s="3">
        <v>2</v>
      </c>
      <c r="G35" s="3">
        <v>31900</v>
      </c>
      <c r="H35" s="3">
        <f t="shared" ref="H35:H45" si="3">F35*G35</f>
        <v>63800</v>
      </c>
    </row>
    <row r="36" spans="2:8" ht="22.5" x14ac:dyDescent="0.25">
      <c r="B36" s="3">
        <v>30</v>
      </c>
      <c r="C36" s="3" t="s">
        <v>63</v>
      </c>
      <c r="D36" s="3" t="s">
        <v>64</v>
      </c>
      <c r="E36" s="3" t="s">
        <v>42</v>
      </c>
      <c r="F36" s="3">
        <v>2</v>
      </c>
      <c r="G36" s="3">
        <v>25200</v>
      </c>
      <c r="H36" s="3">
        <f t="shared" si="3"/>
        <v>50400</v>
      </c>
    </row>
    <row r="37" spans="2:8" ht="22.5" x14ac:dyDescent="0.25">
      <c r="B37" s="3">
        <v>31</v>
      </c>
      <c r="C37" s="3" t="s">
        <v>65</v>
      </c>
      <c r="D37" s="3" t="s">
        <v>66</v>
      </c>
      <c r="E37" s="3" t="s">
        <v>42</v>
      </c>
      <c r="F37" s="3">
        <v>1</v>
      </c>
      <c r="G37" s="3">
        <v>33200</v>
      </c>
      <c r="H37" s="3">
        <f t="shared" si="3"/>
        <v>33200</v>
      </c>
    </row>
    <row r="38" spans="2:8" ht="22.5" x14ac:dyDescent="0.25">
      <c r="B38" s="3">
        <v>32</v>
      </c>
      <c r="C38" s="3" t="s">
        <v>67</v>
      </c>
      <c r="D38" s="3" t="s">
        <v>68</v>
      </c>
      <c r="E38" s="3" t="s">
        <v>42</v>
      </c>
      <c r="F38" s="3">
        <v>1</v>
      </c>
      <c r="G38" s="3">
        <v>31500</v>
      </c>
      <c r="H38" s="3">
        <f t="shared" si="3"/>
        <v>31500</v>
      </c>
    </row>
    <row r="39" spans="2:8" ht="22.5" x14ac:dyDescent="0.25">
      <c r="B39" s="3">
        <v>33</v>
      </c>
      <c r="C39" s="3" t="s">
        <v>69</v>
      </c>
      <c r="D39" s="3" t="s">
        <v>70</v>
      </c>
      <c r="E39" s="3" t="s">
        <v>42</v>
      </c>
      <c r="F39" s="3">
        <v>1</v>
      </c>
      <c r="G39" s="3">
        <v>28400</v>
      </c>
      <c r="H39" s="3">
        <f t="shared" si="3"/>
        <v>28400</v>
      </c>
    </row>
    <row r="40" spans="2:8" ht="22.5" x14ac:dyDescent="0.25">
      <c r="B40" s="3">
        <v>34</v>
      </c>
      <c r="C40" s="3" t="s">
        <v>71</v>
      </c>
      <c r="D40" s="3" t="s">
        <v>72</v>
      </c>
      <c r="E40" s="3" t="s">
        <v>42</v>
      </c>
      <c r="F40" s="3">
        <v>1</v>
      </c>
      <c r="G40" s="3">
        <v>26000</v>
      </c>
      <c r="H40" s="3">
        <f t="shared" si="3"/>
        <v>26000</v>
      </c>
    </row>
    <row r="41" spans="2:8" ht="22.5" x14ac:dyDescent="0.25">
      <c r="B41" s="3">
        <v>35</v>
      </c>
      <c r="C41" s="3" t="s">
        <v>73</v>
      </c>
      <c r="D41" s="3" t="s">
        <v>74</v>
      </c>
      <c r="E41" s="3" t="s">
        <v>42</v>
      </c>
      <c r="F41" s="3">
        <v>2</v>
      </c>
      <c r="G41" s="3">
        <v>27800</v>
      </c>
      <c r="H41" s="3">
        <f t="shared" si="3"/>
        <v>55600</v>
      </c>
    </row>
    <row r="42" spans="2:8" ht="22.5" x14ac:dyDescent="0.25">
      <c r="B42" s="3">
        <v>36</v>
      </c>
      <c r="C42" s="3" t="s">
        <v>75</v>
      </c>
      <c r="D42" s="3" t="s">
        <v>76</v>
      </c>
      <c r="E42" s="3" t="s">
        <v>42</v>
      </c>
      <c r="F42" s="3">
        <v>2</v>
      </c>
      <c r="G42" s="3">
        <v>34100</v>
      </c>
      <c r="H42" s="3">
        <f t="shared" si="3"/>
        <v>68200</v>
      </c>
    </row>
    <row r="43" spans="2:8" ht="22.5" x14ac:dyDescent="0.25">
      <c r="B43" s="3">
        <v>37</v>
      </c>
      <c r="C43" s="3" t="s">
        <v>77</v>
      </c>
      <c r="D43" s="3" t="s">
        <v>78</v>
      </c>
      <c r="E43" s="3" t="s">
        <v>42</v>
      </c>
      <c r="F43" s="3">
        <v>2</v>
      </c>
      <c r="G43" s="3">
        <v>32500</v>
      </c>
      <c r="H43" s="3">
        <f t="shared" si="3"/>
        <v>65000</v>
      </c>
    </row>
    <row r="44" spans="2:8" ht="56.25" x14ac:dyDescent="0.25">
      <c r="B44" s="3">
        <v>38</v>
      </c>
      <c r="C44" s="3" t="s">
        <v>79</v>
      </c>
      <c r="D44" s="3" t="s">
        <v>80</v>
      </c>
      <c r="E44" s="3" t="s">
        <v>51</v>
      </c>
      <c r="F44" s="3">
        <v>3</v>
      </c>
      <c r="G44" s="3">
        <v>55000</v>
      </c>
      <c r="H44" s="3">
        <f t="shared" si="3"/>
        <v>165000</v>
      </c>
    </row>
    <row r="45" spans="2:8" ht="33.75" x14ac:dyDescent="0.25">
      <c r="B45" s="3">
        <v>39</v>
      </c>
      <c r="C45" s="3" t="s">
        <v>81</v>
      </c>
      <c r="D45" s="3" t="s">
        <v>82</v>
      </c>
      <c r="E45" s="3" t="s">
        <v>51</v>
      </c>
      <c r="F45" s="3">
        <v>3</v>
      </c>
      <c r="G45" s="3">
        <v>55000</v>
      </c>
      <c r="H45" s="3">
        <f t="shared" si="3"/>
        <v>165000</v>
      </c>
    </row>
    <row r="46" spans="2:8" x14ac:dyDescent="0.25">
      <c r="B46" s="3">
        <v>40</v>
      </c>
      <c r="C46" s="3" t="s">
        <v>45</v>
      </c>
      <c r="D46" s="3" t="s">
        <v>45</v>
      </c>
      <c r="E46" s="3" t="s">
        <v>46</v>
      </c>
      <c r="F46" s="3">
        <v>1</v>
      </c>
      <c r="G46" s="3">
        <v>1500</v>
      </c>
      <c r="H46" s="3">
        <f t="shared" ref="H46:H53" si="4">F46*G46</f>
        <v>1500</v>
      </c>
    </row>
    <row r="47" spans="2:8" x14ac:dyDescent="0.25">
      <c r="B47" s="3">
        <v>41</v>
      </c>
      <c r="C47" s="3" t="s">
        <v>47</v>
      </c>
      <c r="D47" s="3" t="s">
        <v>47</v>
      </c>
      <c r="E47" s="3" t="s">
        <v>46</v>
      </c>
      <c r="F47" s="3">
        <v>1</v>
      </c>
      <c r="G47" s="3">
        <v>3150</v>
      </c>
      <c r="H47" s="3">
        <f t="shared" si="4"/>
        <v>3150</v>
      </c>
    </row>
    <row r="48" spans="2:8" x14ac:dyDescent="0.25">
      <c r="B48" s="3">
        <v>42</v>
      </c>
      <c r="C48" s="3" t="s">
        <v>48</v>
      </c>
      <c r="D48" s="3" t="s">
        <v>48</v>
      </c>
      <c r="E48" s="3" t="s">
        <v>46</v>
      </c>
      <c r="F48" s="3">
        <v>1</v>
      </c>
      <c r="G48" s="3">
        <v>5200</v>
      </c>
      <c r="H48" s="3">
        <f t="shared" si="4"/>
        <v>5200</v>
      </c>
    </row>
    <row r="49" spans="2:8" x14ac:dyDescent="0.25">
      <c r="B49" s="3">
        <v>43</v>
      </c>
      <c r="C49" s="3" t="s">
        <v>49</v>
      </c>
      <c r="D49" s="3" t="s">
        <v>49</v>
      </c>
      <c r="E49" s="3" t="s">
        <v>46</v>
      </c>
      <c r="F49" s="3">
        <v>0.9</v>
      </c>
      <c r="G49" s="3">
        <v>2600</v>
      </c>
      <c r="H49" s="3">
        <f t="shared" si="4"/>
        <v>2340</v>
      </c>
    </row>
    <row r="50" spans="2:8" x14ac:dyDescent="0.25">
      <c r="B50" s="3">
        <v>44</v>
      </c>
      <c r="C50" s="3" t="s">
        <v>50</v>
      </c>
      <c r="D50" s="3" t="s">
        <v>50</v>
      </c>
      <c r="E50" s="3" t="s">
        <v>51</v>
      </c>
      <c r="F50" s="3">
        <v>2</v>
      </c>
      <c r="G50" s="3">
        <v>3700</v>
      </c>
      <c r="H50" s="3">
        <f t="shared" si="4"/>
        <v>7400</v>
      </c>
    </row>
    <row r="51" spans="2:8" x14ac:dyDescent="0.25">
      <c r="B51" s="3">
        <v>45</v>
      </c>
      <c r="C51" s="3" t="s">
        <v>52</v>
      </c>
      <c r="D51" s="3" t="s">
        <v>52</v>
      </c>
      <c r="E51" s="3" t="s">
        <v>53</v>
      </c>
      <c r="F51" s="3">
        <v>3</v>
      </c>
      <c r="G51" s="3">
        <v>6300</v>
      </c>
      <c r="H51" s="3">
        <f t="shared" si="4"/>
        <v>18900</v>
      </c>
    </row>
    <row r="52" spans="2:8" ht="22.5" x14ac:dyDescent="0.25">
      <c r="B52" s="3">
        <v>46</v>
      </c>
      <c r="C52" s="3" t="s">
        <v>54</v>
      </c>
      <c r="D52" s="3" t="s">
        <v>54</v>
      </c>
      <c r="E52" s="3" t="s">
        <v>53</v>
      </c>
      <c r="F52" s="3">
        <v>5</v>
      </c>
      <c r="G52" s="3">
        <v>14000</v>
      </c>
      <c r="H52" s="3">
        <f t="shared" si="4"/>
        <v>70000</v>
      </c>
    </row>
    <row r="53" spans="2:8" x14ac:dyDescent="0.25">
      <c r="B53" s="3">
        <v>47</v>
      </c>
      <c r="C53" s="3" t="s">
        <v>55</v>
      </c>
      <c r="D53" s="3" t="s">
        <v>55</v>
      </c>
      <c r="E53" s="3" t="s">
        <v>51</v>
      </c>
      <c r="F53" s="3">
        <v>1</v>
      </c>
      <c r="G53" s="3">
        <v>39735</v>
      </c>
      <c r="H53" s="3">
        <f t="shared" si="4"/>
        <v>39735</v>
      </c>
    </row>
    <row r="54" spans="2:8" x14ac:dyDescent="0.25">
      <c r="B54" s="3">
        <v>48</v>
      </c>
      <c r="C54" s="3" t="s">
        <v>96</v>
      </c>
      <c r="D54" s="3" t="s">
        <v>97</v>
      </c>
      <c r="E54" s="3" t="s">
        <v>36</v>
      </c>
      <c r="F54" s="3">
        <v>5</v>
      </c>
      <c r="G54" s="3">
        <v>5750</v>
      </c>
      <c r="H54" s="3">
        <v>28750</v>
      </c>
    </row>
    <row r="55" spans="2:8" x14ac:dyDescent="0.25">
      <c r="B55" s="3">
        <v>49</v>
      </c>
      <c r="C55" s="3" t="s">
        <v>100</v>
      </c>
      <c r="D55" s="3" t="s">
        <v>100</v>
      </c>
      <c r="E55" s="3" t="s">
        <v>36</v>
      </c>
      <c r="F55" s="3">
        <v>8</v>
      </c>
      <c r="G55" s="3">
        <v>7000</v>
      </c>
      <c r="H55" s="3">
        <v>56000</v>
      </c>
    </row>
    <row r="56" spans="2:8" ht="22.5" x14ac:dyDescent="0.25">
      <c r="B56" s="3">
        <v>50</v>
      </c>
      <c r="C56" s="3" t="s">
        <v>98</v>
      </c>
      <c r="D56" s="3" t="s">
        <v>98</v>
      </c>
      <c r="E56" s="3" t="s">
        <v>36</v>
      </c>
      <c r="F56" s="3">
        <v>5</v>
      </c>
      <c r="G56" s="3">
        <v>124000</v>
      </c>
      <c r="H56" s="3">
        <v>620000</v>
      </c>
    </row>
    <row r="57" spans="2:8" x14ac:dyDescent="0.25">
      <c r="B57" s="1"/>
      <c r="C57" s="4"/>
      <c r="D57" s="4"/>
      <c r="E57" s="4"/>
      <c r="F57" s="4"/>
      <c r="G57" s="4"/>
      <c r="H57" s="4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2017-10-19T04:18:23Z</dcterms:modified>
</cp:coreProperties>
</file>