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20" windowWidth="24240" windowHeight="12585"/>
  </bookViews>
  <sheets>
    <sheet name="МТ" sheetId="2" r:id="rId1"/>
  </sheets>
  <definedNames>
    <definedName name="_xlnm.Print_Area" localSheetId="0">МТ!$A$1:$U$23</definedName>
  </definedNames>
  <calcPr calcId="124519"/>
</workbook>
</file>

<file path=xl/calcChain.xml><?xml version="1.0" encoding="utf-8"?>
<calcChain xmlns="http://schemas.openxmlformats.org/spreadsheetml/2006/main">
  <c r="E17" i="2"/>
  <c r="E15"/>
  <c r="E13"/>
  <c r="E11"/>
  <c r="E9"/>
  <c r="E7"/>
  <c r="E5"/>
  <c r="E19" l="1"/>
</calcChain>
</file>

<file path=xl/sharedStrings.xml><?xml version="1.0" encoding="utf-8"?>
<sst xmlns="http://schemas.openxmlformats.org/spreadsheetml/2006/main" count="66" uniqueCount="46">
  <si>
    <t>Наименование</t>
  </si>
  <si>
    <t>№</t>
  </si>
  <si>
    <t>цена</t>
  </si>
  <si>
    <t>ИТОГО:</t>
  </si>
  <si>
    <t>Прямой клинический светопольный микроскоп</t>
  </si>
  <si>
    <t>Шприцевой инфузионный насос в комплекте</t>
  </si>
  <si>
    <t>Сумма</t>
  </si>
  <si>
    <t>Перечень закупаемого товара (медицинской техники)</t>
  </si>
  <si>
    <t>количество</t>
  </si>
  <si>
    <t xml:space="preserve">Хирургический аспиратор </t>
  </si>
  <si>
    <t>Фиброгастроскоп</t>
  </si>
  <si>
    <t>Прямой лабораторный микроскоп с камерой-монитором</t>
  </si>
  <si>
    <t>Монитор пациента</t>
  </si>
  <si>
    <t>Электрокардиограф 12-канальный, стационарный</t>
  </si>
  <si>
    <t>ТОО «DAMU-MEDICAL»</t>
  </si>
  <si>
    <t>ТОО «Pharmprovide»</t>
  </si>
  <si>
    <t>ТОО «MAYA Pharm»</t>
  </si>
  <si>
    <t>ТОО «BTL Kazakhstan»</t>
  </si>
  <si>
    <t>ТОО «САПА Мед Астана»</t>
  </si>
  <si>
    <t>ТОО «Medicompany»</t>
  </si>
  <si>
    <t>ТОО «Гелика»</t>
  </si>
  <si>
    <t>ТОО «UniLand»</t>
  </si>
  <si>
    <t>ТОО «Юникс Мед»</t>
  </si>
  <si>
    <t>ТОО «Micro Solutions»</t>
  </si>
  <si>
    <t>ТОО «ADEGARA»</t>
  </si>
  <si>
    <t>ТОО "КаусарМЕД"</t>
  </si>
  <si>
    <t>ТОО "ASUNARO kz"</t>
  </si>
  <si>
    <t>ТОО "Gravis LTD"</t>
  </si>
  <si>
    <t>ТОО «ШеберАзия Мед»</t>
  </si>
  <si>
    <t>Хирургический аспиратор NOVELA, Турция, Uzumcu Tibbi Cihaz ve Medical Gaz Sistemnleri San. Ve Tic.A.S., РК-МТ-7№014641</t>
  </si>
  <si>
    <t>Итоги / Победитель</t>
  </si>
  <si>
    <t>Прямой клинический светопольный микроскоп СХ40, Китай, Ningbo Sunny Instruments, РК-МТ-5№016775</t>
  </si>
  <si>
    <t>Прямой лабораторный микроскоп EХ30 с камерой-монитором OD400, Китай, Ningbo Sunny Instruments, РК-МТ-5№016775</t>
  </si>
  <si>
    <t>Прямой лабораторный микроскоп EХ30 с камерой-монитором, Китай, Ningbo Sunny Instruments, РК-МТ-5№016775</t>
  </si>
  <si>
    <t>Фиброгастроскоп FG-1ZP с принадлежностями, Япония, FUJIFILM, РК-МТ-7№014671</t>
  </si>
  <si>
    <t>Электрокардиограф BTL-08 MT Plus с аксессуарами, Великобритания, BTL Industries Limited, РК-МТ-7№011969</t>
  </si>
  <si>
    <t>Монитор пациента IMEC 12в комплекте с принадлежностями,  Китай, Shenzhen Mindray Bio-Medical Electronics Co, Ltd, РК-МТ-7№013072</t>
  </si>
  <si>
    <t>Шприцевой инфузионный насос "Perfusor Space" в комплекте, Германия, B.Braun Melsungen, РК-МТ-7№005242</t>
  </si>
  <si>
    <t>Насос шприцеов йинфузионный AITECS 2016, Литва, UAB Viltechmeda, РК-МТ-7№013767</t>
  </si>
  <si>
    <t>Монитор пациента IMEC 12 в комплекте с принадлежностями,  Китай, Shenzhen Mindray Bio-Medical Electronics Co, Ltd, РК-МТ-7№013072</t>
  </si>
  <si>
    <t>п.112 Правил* (наименьшее ценовое предложение)</t>
  </si>
  <si>
    <t>Монитор прикроватный реаниматолога и анестезиолога переносной ПР6-03 "Тритон", Россия, ООО "Фирма Тритон ЭлектроникС", РК-МТ-7№014581**</t>
  </si>
  <si>
    <t>Монитор пациента IMEC 12 в комплекте с принадлежностями,  Китай, Shenzhen Mindray Bio-Medical Electronics Co, Ltd, РК-МТ-7№013072**</t>
  </si>
  <si>
    <t>Видеомикроскоп лабораторный тринокулярный МС100 XP Eco, Австрия, MICROS Productions und Handelsges.m.b.H, РК-МТ-7№003231**</t>
  </si>
  <si>
    <t>* Постановление Правительства от 30 октября 2009 года №1729 "Об утверждении Правил организации и проведения закупа лекарственных средств, профилактических (иммунобиологических, диагностических, дезинфицирующих) препаратов, изделий медицинского назначения и медицинской техники, фармацевтических услуг по оказанию гарантированного объема бесплатной медицинской помощи и медицинской помощи в системе обязательного социального медицинского страхования"</t>
  </si>
  <si>
    <t>** Пояснение о несоответствии требованиям прилагаются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</si>
</sst>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164" fontId="0" fillId="0" borderId="0" xfId="1" applyFont="1"/>
    <xf numFmtId="0" fontId="2" fillId="0" borderId="0" xfId="0" applyFont="1"/>
    <xf numFmtId="0" fontId="2" fillId="0" borderId="1" xfId="0" applyFont="1" applyBorder="1" applyAlignment="1">
      <alignment wrapText="1"/>
    </xf>
    <xf numFmtId="0" fontId="4" fillId="0" borderId="0" xfId="0" applyFont="1"/>
    <xf numFmtId="164" fontId="4" fillId="0" borderId="0" xfId="1" applyFont="1"/>
    <xf numFmtId="164" fontId="3" fillId="0" borderId="0" xfId="1" applyFont="1"/>
    <xf numFmtId="0" fontId="5" fillId="0" borderId="0" xfId="0" applyFont="1"/>
    <xf numFmtId="0" fontId="3" fillId="0" borderId="1" xfId="0" applyFont="1" applyBorder="1" applyAlignment="1">
      <alignment vertical="center" wrapText="1"/>
    </xf>
    <xf numFmtId="164" fontId="3" fillId="0" borderId="1" xfId="1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6" fillId="3" borderId="1" xfId="0" applyFont="1" applyFill="1" applyBorder="1" applyAlignment="1">
      <alignment wrapText="1"/>
    </xf>
    <xf numFmtId="164" fontId="7" fillId="3" borderId="1" xfId="1" applyFont="1" applyFill="1" applyBorder="1" applyAlignment="1">
      <alignment horizontal="center" vertical="center"/>
    </xf>
    <xf numFmtId="164" fontId="7" fillId="3" borderId="1" xfId="1" applyFont="1" applyFill="1" applyBorder="1" applyAlignment="1">
      <alignment horizontal="center" vertical="center" wrapText="1"/>
    </xf>
    <xf numFmtId="164" fontId="7" fillId="4" borderId="1" xfId="1" applyFont="1" applyFill="1" applyBorder="1" applyAlignment="1">
      <alignment horizontal="center" vertical="center"/>
    </xf>
    <xf numFmtId="164" fontId="7" fillId="4" borderId="1" xfId="1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wrapText="1"/>
    </xf>
    <xf numFmtId="164" fontId="7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8" fillId="3" borderId="1" xfId="1" applyFont="1" applyFill="1" applyBorder="1" applyAlignment="1">
      <alignment horizontal="center" vertical="center" wrapText="1"/>
    </xf>
    <xf numFmtId="164" fontId="8" fillId="3" borderId="1" xfId="1" applyFont="1" applyFill="1" applyBorder="1" applyAlignment="1">
      <alignment horizontal="center" vertical="center"/>
    </xf>
    <xf numFmtId="0" fontId="2" fillId="0" borderId="0" xfId="0" applyFont="1" applyAlignment="1">
      <alignment vertical="top" wrapText="1"/>
    </xf>
    <xf numFmtId="0" fontId="3" fillId="0" borderId="2" xfId="0" applyFont="1" applyBorder="1" applyAlignment="1">
      <alignment wrapText="1"/>
    </xf>
    <xf numFmtId="164" fontId="2" fillId="0" borderId="2" xfId="1" applyFont="1" applyBorder="1" applyAlignment="1">
      <alignment vertical="center" wrapText="1"/>
    </xf>
    <xf numFmtId="43" fontId="2" fillId="0" borderId="2" xfId="0" applyNumberFormat="1" applyFont="1" applyBorder="1" applyAlignment="1">
      <alignment vertical="center" wrapText="1"/>
    </xf>
    <xf numFmtId="164" fontId="7" fillId="3" borderId="2" xfId="1" applyFont="1" applyFill="1" applyBorder="1" applyAlignment="1">
      <alignment horizontal="center" vertical="center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vertical="top" wrapText="1"/>
    </xf>
    <xf numFmtId="164" fontId="9" fillId="5" borderId="1" xfId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2" borderId="2" xfId="1" applyFont="1" applyFill="1" applyBorder="1" applyAlignment="1">
      <alignment horizontal="center" vertical="center" wrapText="1"/>
    </xf>
    <xf numFmtId="164" fontId="2" fillId="2" borderId="3" xfId="1" applyFont="1" applyFill="1" applyBorder="1" applyAlignment="1">
      <alignment horizontal="center" vertical="center" wrapText="1"/>
    </xf>
    <xf numFmtId="43" fontId="2" fillId="0" borderId="2" xfId="0" applyNumberFormat="1" applyFont="1" applyBorder="1" applyAlignment="1">
      <alignment horizontal="center" vertical="center" wrapText="1"/>
    </xf>
    <xf numFmtId="43" fontId="2" fillId="0" borderId="3" xfId="0" applyNumberFormat="1" applyFont="1" applyBorder="1" applyAlignment="1">
      <alignment horizontal="center" vertical="center" wrapText="1"/>
    </xf>
    <xf numFmtId="164" fontId="2" fillId="0" borderId="2" xfId="1" applyFont="1" applyBorder="1" applyAlignment="1">
      <alignment horizontal="center" vertical="center" wrapText="1"/>
    </xf>
    <xf numFmtId="164" fontId="2" fillId="0" borderId="3" xfId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U23"/>
  <sheetViews>
    <sheetView tabSelected="1" view="pageBreakPreview" zoomScale="70" zoomScaleSheetLayoutView="70" workbookViewId="0">
      <pane xSplit="5" ySplit="4" topLeftCell="G5" activePane="bottomRight" state="frozen"/>
      <selection pane="topRight" activeCell="F1" sqref="F1"/>
      <selection pane="bottomLeft" activeCell="A5" sqref="A5"/>
      <selection pane="bottomRight" activeCell="L10" sqref="L10"/>
    </sheetView>
  </sheetViews>
  <sheetFormatPr defaultRowHeight="15"/>
  <cols>
    <col min="1" max="1" width="6" customWidth="1"/>
    <col min="2" max="2" width="37.85546875" customWidth="1"/>
    <col min="3" max="3" width="17" customWidth="1"/>
    <col min="4" max="4" width="20.5703125" style="1" customWidth="1"/>
    <col min="5" max="5" width="22.7109375" customWidth="1"/>
    <col min="6" max="13" width="18.7109375" customWidth="1"/>
    <col min="14" max="14" width="21" customWidth="1"/>
    <col min="15" max="20" width="18.7109375" customWidth="1"/>
    <col min="21" max="21" width="23.7109375" style="18" customWidth="1"/>
  </cols>
  <sheetData>
    <row r="2" spans="1:21" ht="18.75">
      <c r="A2" s="4"/>
      <c r="B2" s="10" t="s">
        <v>7</v>
      </c>
      <c r="C2" s="4"/>
      <c r="D2" s="5"/>
      <c r="E2" s="4"/>
    </row>
    <row r="3" spans="1:21" ht="18.75">
      <c r="A3" s="4"/>
      <c r="B3" s="4"/>
      <c r="C3" s="4"/>
      <c r="D3" s="6"/>
      <c r="E3" s="7"/>
    </row>
    <row r="4" spans="1:21" ht="43.5">
      <c r="A4" s="8" t="s">
        <v>1</v>
      </c>
      <c r="B4" s="8" t="s">
        <v>0</v>
      </c>
      <c r="C4" s="8" t="s">
        <v>8</v>
      </c>
      <c r="D4" s="9" t="s">
        <v>2</v>
      </c>
      <c r="E4" s="8" t="s">
        <v>6</v>
      </c>
      <c r="F4" s="11" t="s">
        <v>14</v>
      </c>
      <c r="G4" s="11" t="s">
        <v>15</v>
      </c>
      <c r="H4" s="11" t="s">
        <v>16</v>
      </c>
      <c r="I4" s="11" t="s">
        <v>17</v>
      </c>
      <c r="J4" s="11" t="s">
        <v>18</v>
      </c>
      <c r="K4" s="11" t="s">
        <v>19</v>
      </c>
      <c r="L4" s="11" t="s">
        <v>23</v>
      </c>
      <c r="M4" s="11" t="s">
        <v>24</v>
      </c>
      <c r="N4" s="11" t="s">
        <v>20</v>
      </c>
      <c r="O4" s="11" t="s">
        <v>28</v>
      </c>
      <c r="P4" s="11" t="s">
        <v>21</v>
      </c>
      <c r="Q4" s="11" t="s">
        <v>22</v>
      </c>
      <c r="R4" s="11" t="s">
        <v>25</v>
      </c>
      <c r="S4" s="11" t="s">
        <v>26</v>
      </c>
      <c r="T4" s="11" t="s">
        <v>27</v>
      </c>
      <c r="U4" s="16" t="s">
        <v>30</v>
      </c>
    </row>
    <row r="5" spans="1:21" ht="58.5" customHeight="1">
      <c r="A5" s="30">
        <v>1</v>
      </c>
      <c r="B5" s="30" t="s">
        <v>5</v>
      </c>
      <c r="C5" s="30">
        <v>1</v>
      </c>
      <c r="D5" s="36">
        <v>1183000</v>
      </c>
      <c r="E5" s="34">
        <f>D5*C5</f>
        <v>1183000</v>
      </c>
      <c r="F5" s="13"/>
      <c r="G5" s="13">
        <v>878900</v>
      </c>
      <c r="H5" s="13">
        <v>878800</v>
      </c>
      <c r="I5" s="13"/>
      <c r="J5" s="15">
        <v>540000</v>
      </c>
      <c r="K5" s="13"/>
      <c r="L5" s="13"/>
      <c r="M5" s="13"/>
      <c r="N5" s="13">
        <v>840000</v>
      </c>
      <c r="O5" s="13"/>
      <c r="P5" s="13"/>
      <c r="Q5" s="13"/>
      <c r="R5" s="13"/>
      <c r="S5" s="13"/>
      <c r="T5" s="13"/>
      <c r="U5" s="17" t="s">
        <v>40</v>
      </c>
    </row>
    <row r="6" spans="1:21" ht="175.5" customHeight="1">
      <c r="A6" s="31"/>
      <c r="B6" s="31"/>
      <c r="C6" s="31"/>
      <c r="D6" s="37"/>
      <c r="E6" s="35"/>
      <c r="F6" s="12"/>
      <c r="G6" s="13" t="s">
        <v>37</v>
      </c>
      <c r="H6" s="13" t="s">
        <v>37</v>
      </c>
      <c r="I6" s="12"/>
      <c r="J6" s="15" t="s">
        <v>38</v>
      </c>
      <c r="K6" s="12"/>
      <c r="L6" s="12"/>
      <c r="M6" s="12"/>
      <c r="N6" s="13" t="s">
        <v>37</v>
      </c>
      <c r="O6" s="12"/>
      <c r="P6" s="12"/>
      <c r="Q6" s="12"/>
      <c r="R6" s="12"/>
      <c r="S6" s="12"/>
      <c r="T6" s="12"/>
      <c r="U6" s="28" t="s">
        <v>18</v>
      </c>
    </row>
    <row r="7" spans="1:21" ht="47.25">
      <c r="A7" s="30">
        <v>2</v>
      </c>
      <c r="B7" s="30" t="s">
        <v>11</v>
      </c>
      <c r="C7" s="30">
        <v>1</v>
      </c>
      <c r="D7" s="36">
        <v>1122048</v>
      </c>
      <c r="E7" s="34">
        <f>D7*C7</f>
        <v>1122048</v>
      </c>
      <c r="F7" s="12"/>
      <c r="G7" s="13"/>
      <c r="H7" s="13"/>
      <c r="I7" s="12"/>
      <c r="J7" s="13"/>
      <c r="K7" s="12"/>
      <c r="L7" s="14">
        <v>1121000</v>
      </c>
      <c r="M7" s="12">
        <v>1122000</v>
      </c>
      <c r="N7" s="20">
        <v>740000</v>
      </c>
      <c r="O7" s="12"/>
      <c r="P7" s="12"/>
      <c r="Q7" s="12"/>
      <c r="R7" s="12"/>
      <c r="S7" s="12"/>
      <c r="T7" s="12"/>
      <c r="U7" s="17" t="s">
        <v>40</v>
      </c>
    </row>
    <row r="8" spans="1:21" ht="170.25" customHeight="1">
      <c r="A8" s="31"/>
      <c r="B8" s="31"/>
      <c r="C8" s="31"/>
      <c r="D8" s="37"/>
      <c r="E8" s="35"/>
      <c r="F8" s="12"/>
      <c r="G8" s="12"/>
      <c r="H8" s="12"/>
      <c r="I8" s="12"/>
      <c r="J8" s="12"/>
      <c r="K8" s="12"/>
      <c r="L8" s="15" t="s">
        <v>32</v>
      </c>
      <c r="M8" s="13" t="s">
        <v>33</v>
      </c>
      <c r="N8" s="19" t="s">
        <v>43</v>
      </c>
      <c r="O8" s="12"/>
      <c r="P8" s="12"/>
      <c r="Q8" s="12"/>
      <c r="R8" s="12"/>
      <c r="S8" s="12"/>
      <c r="T8" s="12"/>
      <c r="U8" s="28" t="s">
        <v>23</v>
      </c>
    </row>
    <row r="9" spans="1:21" ht="47.25">
      <c r="A9" s="30">
        <v>3</v>
      </c>
      <c r="B9" s="30" t="s">
        <v>4</v>
      </c>
      <c r="C9" s="30">
        <v>1</v>
      </c>
      <c r="D9" s="36">
        <v>1029684</v>
      </c>
      <c r="E9" s="34">
        <f>D9*C9</f>
        <v>1029684</v>
      </c>
      <c r="F9" s="12"/>
      <c r="G9" s="12"/>
      <c r="H9" s="12"/>
      <c r="I9" s="12"/>
      <c r="J9" s="12"/>
      <c r="K9" s="12"/>
      <c r="L9" s="15">
        <v>1028000</v>
      </c>
      <c r="M9" s="13">
        <v>1029500</v>
      </c>
      <c r="N9" s="13"/>
      <c r="O9" s="12"/>
      <c r="P9" s="12"/>
      <c r="Q9" s="12"/>
      <c r="R9" s="12"/>
      <c r="S9" s="12"/>
      <c r="T9" s="12"/>
      <c r="U9" s="17" t="s">
        <v>40</v>
      </c>
    </row>
    <row r="10" spans="1:21" ht="145.5" customHeight="1">
      <c r="A10" s="31"/>
      <c r="B10" s="31"/>
      <c r="C10" s="31"/>
      <c r="D10" s="37"/>
      <c r="E10" s="35"/>
      <c r="F10" s="12"/>
      <c r="G10" s="12"/>
      <c r="H10" s="12"/>
      <c r="I10" s="12"/>
      <c r="J10" s="12"/>
      <c r="K10" s="12"/>
      <c r="L10" s="15" t="s">
        <v>31</v>
      </c>
      <c r="M10" s="13" t="s">
        <v>31</v>
      </c>
      <c r="N10" s="12"/>
      <c r="O10" s="12"/>
      <c r="P10" s="12"/>
      <c r="Q10" s="12"/>
      <c r="R10" s="12"/>
      <c r="S10" s="12"/>
      <c r="T10" s="12"/>
      <c r="U10" s="28" t="s">
        <v>23</v>
      </c>
    </row>
    <row r="11" spans="1:21" ht="47.25">
      <c r="A11" s="30">
        <v>4</v>
      </c>
      <c r="B11" s="30" t="s">
        <v>9</v>
      </c>
      <c r="C11" s="30">
        <v>3</v>
      </c>
      <c r="D11" s="36">
        <v>691600</v>
      </c>
      <c r="E11" s="34">
        <f>D11*C11</f>
        <v>2074800</v>
      </c>
      <c r="F11" s="12"/>
      <c r="G11" s="12"/>
      <c r="H11" s="12"/>
      <c r="I11" s="12"/>
      <c r="J11" s="12"/>
      <c r="K11" s="12"/>
      <c r="L11" s="13"/>
      <c r="M11" s="13"/>
      <c r="N11" s="12"/>
      <c r="O11" s="12"/>
      <c r="P11" s="14">
        <v>689000</v>
      </c>
      <c r="Q11" s="12">
        <v>691600</v>
      </c>
      <c r="R11" s="12"/>
      <c r="S11" s="12"/>
      <c r="T11" s="12"/>
      <c r="U11" s="17" t="s">
        <v>40</v>
      </c>
    </row>
    <row r="12" spans="1:21" ht="173.25" customHeight="1">
      <c r="A12" s="31"/>
      <c r="B12" s="31"/>
      <c r="C12" s="31"/>
      <c r="D12" s="37"/>
      <c r="E12" s="35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5" t="s">
        <v>29</v>
      </c>
      <c r="Q12" s="13" t="s">
        <v>29</v>
      </c>
      <c r="R12" s="12"/>
      <c r="S12" s="12"/>
      <c r="T12" s="12"/>
      <c r="U12" s="28" t="s">
        <v>21</v>
      </c>
    </row>
    <row r="13" spans="1:21" ht="47.25">
      <c r="A13" s="30">
        <v>5</v>
      </c>
      <c r="B13" s="30" t="s">
        <v>12</v>
      </c>
      <c r="C13" s="30">
        <v>2</v>
      </c>
      <c r="D13" s="32">
        <v>1200000</v>
      </c>
      <c r="E13" s="34">
        <f>D13*C13</f>
        <v>2400000</v>
      </c>
      <c r="F13" s="20">
        <v>1184000</v>
      </c>
      <c r="G13" s="12"/>
      <c r="H13" s="12"/>
      <c r="I13" s="12"/>
      <c r="J13" s="12"/>
      <c r="K13" s="12"/>
      <c r="L13" s="12"/>
      <c r="M13" s="12"/>
      <c r="N13" s="12"/>
      <c r="O13" s="14">
        <v>1149500</v>
      </c>
      <c r="P13" s="19">
        <v>1190000</v>
      </c>
      <c r="Q13" s="19">
        <v>1200000</v>
      </c>
      <c r="R13" s="12">
        <v>1200000</v>
      </c>
      <c r="S13" s="12"/>
      <c r="T13" s="12"/>
      <c r="U13" s="17" t="s">
        <v>40</v>
      </c>
    </row>
    <row r="14" spans="1:21" ht="186" customHeight="1">
      <c r="A14" s="31"/>
      <c r="B14" s="31"/>
      <c r="C14" s="31"/>
      <c r="D14" s="33"/>
      <c r="E14" s="35"/>
      <c r="F14" s="19" t="s">
        <v>42</v>
      </c>
      <c r="G14" s="12"/>
      <c r="H14" s="12"/>
      <c r="I14" s="12"/>
      <c r="J14" s="12"/>
      <c r="K14" s="12"/>
      <c r="L14" s="12"/>
      <c r="M14" s="12"/>
      <c r="N14" s="12"/>
      <c r="O14" s="15" t="s">
        <v>39</v>
      </c>
      <c r="P14" s="19" t="s">
        <v>41</v>
      </c>
      <c r="Q14" s="19" t="s">
        <v>41</v>
      </c>
      <c r="R14" s="13" t="s">
        <v>36</v>
      </c>
      <c r="S14" s="12"/>
      <c r="T14" s="12"/>
      <c r="U14" s="17" t="s">
        <v>28</v>
      </c>
    </row>
    <row r="15" spans="1:21" ht="49.5" customHeight="1">
      <c r="A15" s="30">
        <v>6</v>
      </c>
      <c r="B15" s="30" t="s">
        <v>13</v>
      </c>
      <c r="C15" s="30">
        <v>1</v>
      </c>
      <c r="D15" s="32">
        <v>1100000</v>
      </c>
      <c r="E15" s="34">
        <f>D15*C15</f>
        <v>1100000</v>
      </c>
      <c r="F15" s="13"/>
      <c r="G15" s="12"/>
      <c r="H15" s="12"/>
      <c r="I15" s="14">
        <v>1099500</v>
      </c>
      <c r="J15" s="12"/>
      <c r="K15" s="12">
        <v>1100000</v>
      </c>
      <c r="L15" s="12"/>
      <c r="M15" s="12"/>
      <c r="N15" s="12"/>
      <c r="O15" s="13"/>
      <c r="P15" s="13"/>
      <c r="Q15" s="13"/>
      <c r="R15" s="13"/>
      <c r="S15" s="12"/>
      <c r="T15" s="12"/>
      <c r="U15" s="17" t="s">
        <v>40</v>
      </c>
    </row>
    <row r="16" spans="1:21" ht="150.75" customHeight="1">
      <c r="A16" s="31"/>
      <c r="B16" s="31"/>
      <c r="C16" s="31"/>
      <c r="D16" s="33"/>
      <c r="E16" s="35"/>
      <c r="F16" s="12"/>
      <c r="G16" s="12"/>
      <c r="H16" s="12"/>
      <c r="I16" s="15" t="s">
        <v>35</v>
      </c>
      <c r="J16" s="12"/>
      <c r="K16" s="13" t="s">
        <v>35</v>
      </c>
      <c r="L16" s="12"/>
      <c r="M16" s="12"/>
      <c r="N16" s="12"/>
      <c r="O16" s="12"/>
      <c r="P16" s="12"/>
      <c r="Q16" s="12"/>
      <c r="R16" s="12"/>
      <c r="S16" s="12"/>
      <c r="T16" s="12"/>
      <c r="U16" s="28" t="s">
        <v>17</v>
      </c>
    </row>
    <row r="17" spans="1:21" ht="47.25">
      <c r="A17" s="30">
        <v>7</v>
      </c>
      <c r="B17" s="30" t="s">
        <v>10</v>
      </c>
      <c r="C17" s="30">
        <v>1</v>
      </c>
      <c r="D17" s="32">
        <v>4500000</v>
      </c>
      <c r="E17" s="34">
        <f>D17*C17</f>
        <v>4500000</v>
      </c>
      <c r="F17" s="12"/>
      <c r="G17" s="12"/>
      <c r="H17" s="12"/>
      <c r="I17" s="13"/>
      <c r="J17" s="12"/>
      <c r="K17" s="13"/>
      <c r="L17" s="12"/>
      <c r="M17" s="12"/>
      <c r="N17" s="12"/>
      <c r="O17" s="12"/>
      <c r="P17" s="12"/>
      <c r="Q17" s="12"/>
      <c r="R17" s="12"/>
      <c r="S17" s="14">
        <v>4471000</v>
      </c>
      <c r="T17" s="12">
        <v>4500000</v>
      </c>
      <c r="U17" s="17" t="s">
        <v>40</v>
      </c>
    </row>
    <row r="18" spans="1:21" ht="145.5" customHeight="1">
      <c r="A18" s="31"/>
      <c r="B18" s="31"/>
      <c r="C18" s="31"/>
      <c r="D18" s="33"/>
      <c r="E18" s="35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5" t="s">
        <v>34</v>
      </c>
      <c r="T18" s="13" t="s">
        <v>34</v>
      </c>
      <c r="U18" s="28" t="s">
        <v>26</v>
      </c>
    </row>
    <row r="19" spans="1:21" ht="18.75">
      <c r="A19" s="3"/>
      <c r="B19" s="22" t="s">
        <v>3</v>
      </c>
      <c r="C19" s="22"/>
      <c r="D19" s="23"/>
      <c r="E19" s="24">
        <f>SUM(E5:E17)</f>
        <v>13409532</v>
      </c>
      <c r="F19" s="25"/>
      <c r="G19" s="25"/>
      <c r="H19" s="25"/>
      <c r="I19" s="25"/>
      <c r="J19" s="25"/>
      <c r="K19" s="25"/>
      <c r="L19" s="12"/>
      <c r="M19" s="12"/>
      <c r="N19" s="25"/>
      <c r="O19" s="25"/>
      <c r="P19" s="12"/>
      <c r="Q19" s="12"/>
      <c r="R19" s="12"/>
      <c r="S19" s="12"/>
      <c r="T19" s="12"/>
      <c r="U19" s="17"/>
    </row>
    <row r="20" spans="1:21" ht="36.75" customHeight="1">
      <c r="A20" s="2"/>
      <c r="B20" s="29" t="s">
        <v>44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6"/>
      <c r="O20" s="26"/>
    </row>
    <row r="21" spans="1:21" ht="36.75" customHeight="1">
      <c r="A21" s="2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6"/>
      <c r="O21" s="26"/>
    </row>
    <row r="22" spans="1:21" ht="43.5" customHeight="1">
      <c r="A22" s="2"/>
      <c r="B22" s="26" t="s">
        <v>45</v>
      </c>
      <c r="C22" s="27"/>
      <c r="D22" s="27"/>
      <c r="E22" s="27"/>
      <c r="F22" s="27"/>
      <c r="G22" s="27"/>
      <c r="H22" s="27"/>
      <c r="I22" s="27"/>
      <c r="J22" s="27"/>
      <c r="K22" s="27"/>
      <c r="N22" s="27"/>
      <c r="O22" s="27"/>
    </row>
    <row r="23" spans="1:21" ht="18.75">
      <c r="A23" s="2"/>
      <c r="B23" s="21"/>
      <c r="C23" s="21"/>
      <c r="D23" s="21"/>
      <c r="E23" s="21"/>
      <c r="F23" s="21"/>
      <c r="G23" s="21"/>
      <c r="H23" s="21"/>
      <c r="I23" s="21"/>
      <c r="J23" s="21"/>
      <c r="K23" s="21"/>
      <c r="N23" s="21"/>
      <c r="O23" s="21"/>
    </row>
  </sheetData>
  <mergeCells count="36">
    <mergeCell ref="A15:A16"/>
    <mergeCell ref="B15:B16"/>
    <mergeCell ref="C15:C16"/>
    <mergeCell ref="D15:D16"/>
    <mergeCell ref="D11:D12"/>
    <mergeCell ref="E11:E12"/>
    <mergeCell ref="C5:C6"/>
    <mergeCell ref="D5:D6"/>
    <mergeCell ref="E5:E6"/>
    <mergeCell ref="B11:B12"/>
    <mergeCell ref="A11:A12"/>
    <mergeCell ref="A5:A6"/>
    <mergeCell ref="B5:B6"/>
    <mergeCell ref="C11:C12"/>
    <mergeCell ref="E15:E16"/>
    <mergeCell ref="A7:A8"/>
    <mergeCell ref="B7:B8"/>
    <mergeCell ref="C7:C8"/>
    <mergeCell ref="D7:D8"/>
    <mergeCell ref="E7:E8"/>
    <mergeCell ref="A9:A10"/>
    <mergeCell ref="B9:B10"/>
    <mergeCell ref="C9:C10"/>
    <mergeCell ref="D9:D10"/>
    <mergeCell ref="E9:E10"/>
    <mergeCell ref="A13:A14"/>
    <mergeCell ref="B13:B14"/>
    <mergeCell ref="C13:C14"/>
    <mergeCell ref="D13:D14"/>
    <mergeCell ref="E13:E14"/>
    <mergeCell ref="B20:M21"/>
    <mergeCell ref="A17:A18"/>
    <mergeCell ref="B17:B18"/>
    <mergeCell ref="C17:C18"/>
    <mergeCell ref="D17:D18"/>
    <mergeCell ref="E17:E18"/>
  </mergeCells>
  <pageMargins left="0.43307086614173229" right="0.1574803149606299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МТ</vt:lpstr>
      <vt:lpstr>МТ!Область_печати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cp:lastPrinted>2017-12-15T11:33:44Z</cp:lastPrinted>
  <dcterms:created xsi:type="dcterms:W3CDTF">2017-09-14T09:49:14Z</dcterms:created>
  <dcterms:modified xsi:type="dcterms:W3CDTF">2017-12-15T11:33:51Z</dcterms:modified>
</cp:coreProperties>
</file>