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0730" windowHeight="1176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27" i="1"/>
  <c r="G4"/>
  <c r="G26" l="1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</calcChain>
</file>

<file path=xl/sharedStrings.xml><?xml version="1.0" encoding="utf-8"?>
<sst xmlns="http://schemas.openxmlformats.org/spreadsheetml/2006/main" count="77" uniqueCount="55">
  <si>
    <t>уп</t>
  </si>
  <si>
    <t>набор</t>
  </si>
  <si>
    <t>Набор реагентов Platelia Aspergillus Ag для обнаружения галактоманнанового антигена Aspergillus в сыворотке и бронхоальвеолярном лаваже (БАЛ) на 96 определений</t>
  </si>
  <si>
    <t>Набор для пробоподготовки для ПЦР FLASH</t>
  </si>
  <si>
    <t>Комплект реагентов для выделения нуклеиновых кислот. Исследуемый материал: плазма крови, соскобы эпит. клеток, мокрота, моча и др. Методики выделения ДНК: на основе преципитации. Набор должен быть совместим с наборами для амплификации в формате FLASH. Состав: лизирующий раствор - 30 мл (1флакон); реагент для преципитации – 40 мл (1 флакон); промывочный раствор №1 -50 мл (1флакон); промывочный раствор №2 -30 мл (1 флакон); буфер для растворения - по 1,25 мл ( 4 пробирки); отрицательный контрольный образец («К-»)-по 1,5 мл (2 пробирки); внутренний контрольный образец (РНК-ВК) -1,0 мл (1 пробирка); внутренний контрольный образец (ДНК-ВК) -1,0 мл (1 пробирка). Набор 100 тестов.</t>
  </si>
  <si>
    <t>Набор реагентов для выявления ДНК цитомегаловируса человека (CMV) методом полимеразной цепной реакции, в режиме Flash. Формат пробирок 0,5 мл. Набор 100 тестов. Аналитические характеристики: аналитическая чувствительность 200 копий/мл</t>
  </si>
  <si>
    <t>Набор реагентов для выявления ДНК вируса Эпштейн - Барр методом полимеразной цепной реакции, в режиме Flash. Формат пробирок 0,5 мл. Набор 100 тестов. Аналитические характеристики: аналитическая чувствительность 600 копий/мл</t>
  </si>
  <si>
    <t>Набор реагентов для выявления ДНК вируса простого герпеса человека 1, 2 типов (HSV 1, 2) методом полимеразной цепной реакции, в режиме Flash. Формат пробирок 0,5 мл. Набор 100 тестов. Аналитические характеристики: аналитическая чувствительность 1000 копий/мл</t>
  </si>
  <si>
    <t>Набор реагентов для выявления ДНК Вируса ветряной оспы  методом полимеразной цепной реакции (VZV) , в режиме Flash. Формат пробирок 0,5 мл. Набор 50 тестов. Аналитические характеристики: аналитическая чувствительность 600 копий/мл</t>
  </si>
  <si>
    <t>Набор реагентов для выявления ДНК кандиды альбиканс (Candida albicans) методом полимеразной цепной реакции, в режиме Flash. Формат пробирок 0,5 мл. Набор 100 тестов. Аналитические характеристики: аналитическая чувствительность 2000 копий/мл</t>
  </si>
  <si>
    <t>Набор реагентов для качественного выявления ДНК Токсоплазмы гондии методом полимеразной цепной реакции, в режиме Flash. Формат пробирок 0,5 мл. Набор 100 тестов. Аналитические характеристики: аналитическая чувствительность 600 копий/мл</t>
  </si>
  <si>
    <t>Набор реагентов для выявления ДНК Mycoplasma pneumoniae и Chlamydophila pneumoniae в биологическом материале методом полимеразной цепной реакции (ПЦР) с гибридизационно-флуоресцентной детекцией Mycoplasma pneumoniae/ Chlamydophila pneumoniae -FL Для 3-х и более канального детектора флуоресценции. Фасовка: Готовые ПЦР-пробирки. Форма: Формат FEP, 50R, пробирки 0,5, ПЦР- комплект, 55 тестов</t>
  </si>
  <si>
    <t xml:space="preserve">Набор для выделения ДНК из цельной крови, плазмы, биоптатов, фекальных экстрактов, клеточного осадка мочи, слюны, ликвора, мокроты, бронхо-альвеолярного лаважа и промывных вод бронхов. Набор должен быть совместим с наборами для амплификации FEP.Количество тестов: 100 
Комплектация: Комплект только для одного этапа анализа 
Фасовка: Флаконы с реагентами </t>
  </si>
  <si>
    <t>Набор реагентов для выявления ДНК Хламидии трахоматис (Chlamydia trachomatis) методом ПЦР, в режиме Flash. Формат пробирок 0,5 мл. Аналитические характеристики: аналитическая чувствительность 2000 копий/мл, набор 100 тестов</t>
  </si>
  <si>
    <t xml:space="preserve">Тест-полосы для определения глюкозы 30 полос для Рефлотрона </t>
  </si>
  <si>
    <t xml:space="preserve">Тест-полосы для определения билирубина 30 полос для Рефлотрона </t>
  </si>
  <si>
    <t xml:space="preserve">Тест-полосы  для определения Холестерина высокой плотности  30 полос для Рефлотрона </t>
  </si>
  <si>
    <t>Контрольные полоски  для Рефлотрона</t>
  </si>
  <si>
    <t>Нейрон-специфическая енолаза (НСЕ), 96  тестов. Назначение: набор предназначен для количественного определения опухолевого маркера нейрон-специфической енолазы (НСЕ) в образцах сыворотки иммуноферментным методом. Важнейшие характеристики метода: Длина волны измерения 620 или 405 нм. Диапазон измерения 1-150 мкг/л. Чувствительность 1 мкг/л. Воспроизводимость межсерийная, СV% ≤ 5.5%. Хук-эффект не был обнаружен для образцов с концентрациями до 200 000 мкг/л. Ячейки микропланшета покрыты стрептавидином. *Сорбция лунок стрептавидином улучшает воспроизводимость и чувствительность – это следующее поколение иммуноферментных тестов по сравнению с наборами, где ячейки покрыты антителами. Специфичность - данный метод EIA основывается на применении двух различных видов моноклональных анти-НСЕ антител: биотинилированных антител MAb Е21 и моноклональных антител Е17, конъюгированных с пероксидазой хрена. Используемые моноклональные антитела связываются с γ-субъединицей фермента и следовательно , детектируют и γγ, и aγ формы. Приложения теста: гликолитический фермент енолаза (2-фосфо-D-глицерато гидролиаза, EC 4.2.1.11) существует в виде нескольких димерных изоферментов aa, aβ, aγ, ββ и γγ), образованных из трех субъединиц a, β и γ. γ-субъединица обнаружена или в составе изофермента гомодимера γγ, или в составе изофермента гетеродимера aγ, и известна как нейрон-специфическая енолаза (НСЕ, NSE).</t>
  </si>
  <si>
    <t xml:space="preserve">Аденовирус, антиген в кале. Набор реагентов для определения антигена аденовируса в кале экспресс-методом предназначен для бесприборного качественного экспресс-определения антигенов аденовируса в образцах кала методом иммунохроматографии с целью диагностики аденовирусной инфекции. Пробирки с буфером для экстракции, капельницей и дозатором включены в набор. Время анализа 10 минут. Относительная чувствительность: 90%. Относительная специфичность: 99%. Хранение и стабильность: данный набор хранится при температуре 2-30⁰С. Приложения теста: возбудителями вирусного гастроэнтерита могут быть ротавирус, норовирус, аденовирус, саповирус, астровирус. 
</t>
  </si>
  <si>
    <t>Набор реагентов для определения антигена аденовируса в кале экспресс-методом</t>
  </si>
  <si>
    <t>Набор реагентов Platelia Aspergillus Ag для обнаружения галактоманнанового антигена</t>
  </si>
  <si>
    <t>Набор реагентов для определения нейронспецифической енолазы</t>
  </si>
  <si>
    <t xml:space="preserve">IgG/IgM-антитела к аденовирусу, 96 тестов. Набор для определения IgG/IgM-антител к аденовирусу методом иммуноферментного анализа предназначен для определения IgG/IgM-антител к аденовирусу в образцах человеческой сыворотки методом иммуноферментного анализа. Антиген:антиген аденовируса штамм Adenoid 71 (ATCC VR-1). Относительная чувствительность: для IgG 99%, для IgM 83% по сравнению с иммунофлуоресцентным методом. Относительная специфичность: для IgG 95%, для IgM 100% по сравнению с иммунофлуоресцентным методом. Приложения теста: аденовирусы, составляющие большую группу возбудителей инфекционных заболеваний, вызывают у человека острые вирусные болезни, протекающие с преимущественным поражением органов дыхания, глаз и лимфатических узлов. </t>
  </si>
  <si>
    <t>Набор для определения IgG/IgM-антител к аденовирусу методом иммуноферментного анализа</t>
  </si>
  <si>
    <t xml:space="preserve">Кальпротектин в кале.96 тестов. Назначение: набор предназначен для количественного определения человеческого кальпротектина (MRP8/14; S100A8/S100A9) в образцах кала методом иммуноферментного анализа. Диапазон измерения: 30–1800 мкг/г кала. Чувствительность: 30 мкг/г кала. Приложения теста: кальпротектин идентичен белкам MRP8/14 и S100A8/A9, он имеет различные названия для гетерокомплекса кальций-зависимых белков, высоко экспрессируемых в нейтрофильных клетках и макрофагах. Другие приложения определения ФК: - Оценка побочного действия лекарств, повреждающих слизистую кишечника, по уровню ФК, например, нестероидных противовоспалительных средств, и подбора препаратов, не вызывающих рецидива скрытых форм ВЗК. - ФК - маркер отторжения трансплантата кишечника. - Прогноз рецидива после хирургического лечения ВЗК. - Дифференциальная диагностика ВЗК и конститутивной патологии энтероцитов при тяжелой диарее у младенцев. </t>
  </si>
  <si>
    <t>Набор реагентов для определения кальпротектина</t>
  </si>
  <si>
    <t>Эластаза-1 в кале, 96. тестов. Назначение: набор предназначен для количественного определения Эластазы-1 в образцах кала методом иммуноферментного анализа.  Специфичность и чувствительность теста при исследовании кала составляют 93%. ИФА-метод с двумя поликлональными антителами, используемыми одновременно, специфически идентифицирующими эластазу 1.</t>
  </si>
  <si>
    <t>Набор реагентов для определения панкреатической эластазы</t>
  </si>
  <si>
    <t>Глюкоза (для аппарата Рефлотрон)</t>
  </si>
  <si>
    <t>Билирубин (для аппарата Рефлотрон)</t>
  </si>
  <si>
    <t>Холестерин высокой плотности (для аппарата Рефлотрон)</t>
  </si>
  <si>
    <t>Контрольные чек-полоски (для аппарата Рефлотрон)</t>
  </si>
  <si>
    <t>Набор реагентов для выявления ДНК Хламидии трахоматис</t>
  </si>
  <si>
    <t>Проба Amplisens</t>
  </si>
  <si>
    <t>Набор реагентов для выявления ДНК Chlamydophila pneumoniae</t>
  </si>
  <si>
    <t>Набор реагентов для выявления ДНК Mycoplasma pneumoniae</t>
  </si>
  <si>
    <t>Набор реагентов для качественного выявления ДНК Токсоплазмы гондии</t>
  </si>
  <si>
    <t xml:space="preserve">Набор реагентов для выявления ДНК кандиды альбиканс </t>
  </si>
  <si>
    <t>Набор реагентов для выявления ДНК Вируса ветряной оспы</t>
  </si>
  <si>
    <t xml:space="preserve">Набор реагентов для выявления РНК вируса гепатита С </t>
  </si>
  <si>
    <t xml:space="preserve">Набор реагентов для выявления ДНК вируса гепатита В </t>
  </si>
  <si>
    <t>Набор реагентов для выявления ДНК цитомегаловируса человека</t>
  </si>
  <si>
    <t xml:space="preserve">Набор реагентов для выявления ДНК вируса Эпштейн - Барр </t>
  </si>
  <si>
    <t xml:space="preserve">Набор реагентов для выявления ДНК вируса простого герпеса человека 1, 2 типов 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</si>
  <si>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</si>
  <si>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</si>
  <si>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</si>
  <si>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</si>
  <si>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</si>
  <si>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</si>
  <si>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>№ п/п</t>
  </si>
  <si>
    <t>Изделия медицинского назначения / Реагенты</t>
  </si>
  <si>
    <t>Набор реагентов для выявления РНК вируса гепатита С (HCV) методом обратной транскрипции (ОТ) и полимеразной цепной реакции, Flash 0,5. Набор реагентов выявляет следующие генотипы HCV: 1a,1b, 2a, 2b, 2c, 2i, 3, 4, 5a, 6. Формат пробирок 0,5 мл. Набор 100 тестов. Специфичность анализа: 100% Чувствительность - 200 копий на 1,0 мл плазмы, 99,8 %.</t>
  </si>
  <si>
    <t>Набор реагентов для выявления ДНК вируса гепатита В (HBV) методом полимеразной цепной реакции (ПЦР), Flach 0,5. Формат пробирок 0,5 мл. Набор 100 тестов. Чувствительность -200 копий на 1,0 мл плазмы, 99,8 %, специфичность -100 %.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</si>
</sst>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name val="Arial"/>
      <family val="2"/>
      <charset val="204"/>
    </font>
    <font>
      <b/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/>
    <xf numFmtId="0" fontId="4" fillId="0" borderId="0" xfId="0" applyFont="1" applyFill="1" applyBorder="1" applyAlignment="1">
      <alignment wrapText="1"/>
    </xf>
    <xf numFmtId="164" fontId="4" fillId="0" borderId="0" xfId="1" applyFont="1" applyFill="1" applyBorder="1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4" fontId="5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3" fillId="0" borderId="1" xfId="1" applyFont="1" applyFill="1" applyBorder="1" applyAlignment="1">
      <alignment horizontal="center" vertical="center" wrapText="1"/>
    </xf>
    <xf numFmtId="0" fontId="4" fillId="0" borderId="1" xfId="0" applyFont="1" applyFill="1" applyBorder="1"/>
    <xf numFmtId="0" fontId="4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left"/>
    </xf>
    <xf numFmtId="164" fontId="4" fillId="0" borderId="1" xfId="1" applyFont="1" applyFill="1" applyBorder="1"/>
    <xf numFmtId="164" fontId="2" fillId="0" borderId="1" xfId="1" applyFont="1" applyFill="1" applyBorder="1"/>
    <xf numFmtId="0" fontId="4" fillId="0" borderId="0" xfId="0" applyFont="1" applyFill="1"/>
    <xf numFmtId="0" fontId="4" fillId="0" borderId="0" xfId="0" applyFont="1" applyFill="1" applyAlignment="1">
      <alignment wrapText="1"/>
    </xf>
    <xf numFmtId="0" fontId="4" fillId="0" borderId="0" xfId="0" applyFont="1" applyFill="1" applyAlignment="1">
      <alignment horizontal="left"/>
    </xf>
    <xf numFmtId="164" fontId="4" fillId="0" borderId="0" xfId="1" applyFont="1" applyFill="1"/>
    <xf numFmtId="0" fontId="6" fillId="0" borderId="0" xfId="0" applyFont="1" applyFill="1" applyBorder="1" applyAlignment="1">
      <alignment horizontal="left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7"/>
  <sheetViews>
    <sheetView tabSelected="1" workbookViewId="0">
      <selection activeCell="C4" sqref="C4"/>
    </sheetView>
  </sheetViews>
  <sheetFormatPr defaultRowHeight="12.75"/>
  <cols>
    <col min="1" max="1" width="7.5703125" style="17" customWidth="1"/>
    <col min="2" max="2" width="37" style="18" customWidth="1"/>
    <col min="3" max="3" width="45.5703125" style="19" customWidth="1"/>
    <col min="4" max="4" width="14.28515625" style="17" customWidth="1"/>
    <col min="5" max="5" width="14.42578125" style="17" customWidth="1"/>
    <col min="6" max="6" width="17.85546875" style="20" customWidth="1"/>
    <col min="7" max="7" width="20.7109375" style="20" customWidth="1"/>
    <col min="8" max="16384" width="9.140625" style="17"/>
  </cols>
  <sheetData>
    <row r="1" spans="1:7" s="3" customFormat="1" ht="30">
      <c r="B1" s="4"/>
      <c r="C1" s="21" t="s">
        <v>52</v>
      </c>
      <c r="F1" s="5"/>
      <c r="G1" s="5"/>
    </row>
    <row r="2" spans="1:7" s="3" customFormat="1">
      <c r="B2" s="4"/>
      <c r="C2" s="1"/>
      <c r="F2" s="5"/>
      <c r="G2" s="5"/>
    </row>
    <row r="3" spans="1:7" s="2" customFormat="1">
      <c r="A3" s="6" t="s">
        <v>51</v>
      </c>
      <c r="B3" s="6" t="s">
        <v>45</v>
      </c>
      <c r="C3" s="7" t="s">
        <v>46</v>
      </c>
      <c r="D3" s="6" t="s">
        <v>47</v>
      </c>
      <c r="E3" s="6" t="s">
        <v>48</v>
      </c>
      <c r="F3" s="8" t="s">
        <v>49</v>
      </c>
      <c r="G3" s="8" t="s">
        <v>50</v>
      </c>
    </row>
    <row r="4" spans="1:7" s="2" customFormat="1" ht="204">
      <c r="A4" s="9">
        <v>1</v>
      </c>
      <c r="B4" s="9" t="s">
        <v>3</v>
      </c>
      <c r="C4" s="10" t="s">
        <v>4</v>
      </c>
      <c r="D4" s="9" t="s">
        <v>1</v>
      </c>
      <c r="E4" s="9">
        <v>9</v>
      </c>
      <c r="F4" s="11">
        <v>34500</v>
      </c>
      <c r="G4" s="11">
        <f t="shared" ref="G4" si="0">F4*E4</f>
        <v>310500</v>
      </c>
    </row>
    <row r="5" spans="1:7" s="2" customFormat="1" ht="102">
      <c r="A5" s="9">
        <v>2</v>
      </c>
      <c r="B5" s="9" t="s">
        <v>40</v>
      </c>
      <c r="C5" s="10" t="s">
        <v>53</v>
      </c>
      <c r="D5" s="9" t="s">
        <v>1</v>
      </c>
      <c r="E5" s="9">
        <v>5</v>
      </c>
      <c r="F5" s="11">
        <v>94000</v>
      </c>
      <c r="G5" s="11">
        <f t="shared" ref="G5:G16" si="1">F5*E5</f>
        <v>470000</v>
      </c>
    </row>
    <row r="6" spans="1:7" s="2" customFormat="1" ht="76.5">
      <c r="A6" s="9">
        <v>3</v>
      </c>
      <c r="B6" s="9" t="s">
        <v>41</v>
      </c>
      <c r="C6" s="10" t="s">
        <v>54</v>
      </c>
      <c r="D6" s="9" t="s">
        <v>1</v>
      </c>
      <c r="E6" s="9">
        <v>3</v>
      </c>
      <c r="F6" s="11">
        <v>65000</v>
      </c>
      <c r="G6" s="11">
        <f t="shared" si="1"/>
        <v>195000</v>
      </c>
    </row>
    <row r="7" spans="1:7" s="2" customFormat="1" ht="76.5">
      <c r="A7" s="9">
        <v>4</v>
      </c>
      <c r="B7" s="9" t="s">
        <v>42</v>
      </c>
      <c r="C7" s="10" t="s">
        <v>5</v>
      </c>
      <c r="D7" s="9" t="s">
        <v>1</v>
      </c>
      <c r="E7" s="9">
        <v>5</v>
      </c>
      <c r="F7" s="11">
        <v>62500</v>
      </c>
      <c r="G7" s="11">
        <f t="shared" si="1"/>
        <v>312500</v>
      </c>
    </row>
    <row r="8" spans="1:7" s="2" customFormat="1" ht="76.5">
      <c r="A8" s="9">
        <v>5</v>
      </c>
      <c r="B8" s="9" t="s">
        <v>43</v>
      </c>
      <c r="C8" s="10" t="s">
        <v>6</v>
      </c>
      <c r="D8" s="9" t="s">
        <v>1</v>
      </c>
      <c r="E8" s="9">
        <v>4</v>
      </c>
      <c r="F8" s="11">
        <v>70500</v>
      </c>
      <c r="G8" s="11">
        <f t="shared" si="1"/>
        <v>282000</v>
      </c>
    </row>
    <row r="9" spans="1:7" s="2" customFormat="1" ht="76.5">
      <c r="A9" s="9">
        <v>6</v>
      </c>
      <c r="B9" s="9" t="s">
        <v>44</v>
      </c>
      <c r="C9" s="10" t="s">
        <v>7</v>
      </c>
      <c r="D9" s="9" t="s">
        <v>1</v>
      </c>
      <c r="E9" s="9">
        <v>3</v>
      </c>
      <c r="F9" s="11">
        <v>62500</v>
      </c>
      <c r="G9" s="11">
        <f t="shared" si="1"/>
        <v>187500</v>
      </c>
    </row>
    <row r="10" spans="1:7" s="2" customFormat="1" ht="76.5">
      <c r="A10" s="9">
        <v>7</v>
      </c>
      <c r="B10" s="9" t="s">
        <v>39</v>
      </c>
      <c r="C10" s="10" t="s">
        <v>8</v>
      </c>
      <c r="D10" s="9" t="s">
        <v>1</v>
      </c>
      <c r="E10" s="9">
        <v>2</v>
      </c>
      <c r="F10" s="11">
        <v>55050</v>
      </c>
      <c r="G10" s="11">
        <f t="shared" si="1"/>
        <v>110100</v>
      </c>
    </row>
    <row r="11" spans="1:7" s="2" customFormat="1" ht="76.5">
      <c r="A11" s="9">
        <v>8</v>
      </c>
      <c r="B11" s="9" t="s">
        <v>38</v>
      </c>
      <c r="C11" s="10" t="s">
        <v>9</v>
      </c>
      <c r="D11" s="9" t="s">
        <v>1</v>
      </c>
      <c r="E11" s="9">
        <v>2</v>
      </c>
      <c r="F11" s="11">
        <v>60500</v>
      </c>
      <c r="G11" s="11">
        <f t="shared" si="1"/>
        <v>121000</v>
      </c>
    </row>
    <row r="12" spans="1:7" s="2" customFormat="1" ht="76.5">
      <c r="A12" s="9">
        <v>9</v>
      </c>
      <c r="B12" s="9" t="s">
        <v>37</v>
      </c>
      <c r="C12" s="10" t="s">
        <v>10</v>
      </c>
      <c r="D12" s="9" t="s">
        <v>1</v>
      </c>
      <c r="E12" s="9">
        <v>3</v>
      </c>
      <c r="F12" s="11">
        <v>70850</v>
      </c>
      <c r="G12" s="11">
        <f t="shared" si="1"/>
        <v>212550</v>
      </c>
    </row>
    <row r="13" spans="1:7" s="2" customFormat="1" ht="114.75">
      <c r="A13" s="9">
        <v>10</v>
      </c>
      <c r="B13" s="9" t="s">
        <v>36</v>
      </c>
      <c r="C13" s="10" t="s">
        <v>11</v>
      </c>
      <c r="D13" s="9" t="s">
        <v>1</v>
      </c>
      <c r="E13" s="9">
        <v>4</v>
      </c>
      <c r="F13" s="11">
        <v>165000</v>
      </c>
      <c r="G13" s="11">
        <f t="shared" si="1"/>
        <v>660000</v>
      </c>
    </row>
    <row r="14" spans="1:7" s="2" customFormat="1" ht="114.75">
      <c r="A14" s="9">
        <v>11</v>
      </c>
      <c r="B14" s="9" t="s">
        <v>35</v>
      </c>
      <c r="C14" s="10" t="s">
        <v>11</v>
      </c>
      <c r="D14" s="9" t="s">
        <v>1</v>
      </c>
      <c r="E14" s="9">
        <v>4</v>
      </c>
      <c r="F14" s="11">
        <v>165000</v>
      </c>
      <c r="G14" s="11">
        <f t="shared" si="1"/>
        <v>660000</v>
      </c>
    </row>
    <row r="15" spans="1:7" s="2" customFormat="1" ht="127.5">
      <c r="A15" s="9">
        <v>12</v>
      </c>
      <c r="B15" s="9" t="s">
        <v>34</v>
      </c>
      <c r="C15" s="10" t="s">
        <v>12</v>
      </c>
      <c r="D15" s="9" t="s">
        <v>1</v>
      </c>
      <c r="E15" s="9">
        <v>4</v>
      </c>
      <c r="F15" s="11">
        <v>45000</v>
      </c>
      <c r="G15" s="11">
        <f t="shared" si="1"/>
        <v>180000</v>
      </c>
    </row>
    <row r="16" spans="1:7" s="2" customFormat="1" ht="76.5">
      <c r="A16" s="9">
        <v>13</v>
      </c>
      <c r="B16" s="9" t="s">
        <v>33</v>
      </c>
      <c r="C16" s="10" t="s">
        <v>13</v>
      </c>
      <c r="D16" s="9" t="s">
        <v>1</v>
      </c>
      <c r="E16" s="9">
        <v>2</v>
      </c>
      <c r="F16" s="11">
        <v>60500</v>
      </c>
      <c r="G16" s="11">
        <f t="shared" si="1"/>
        <v>121000</v>
      </c>
    </row>
    <row r="17" spans="1:7" s="2" customFormat="1" ht="25.5">
      <c r="A17" s="9">
        <v>14</v>
      </c>
      <c r="B17" s="9" t="s">
        <v>29</v>
      </c>
      <c r="C17" s="10" t="s">
        <v>14</v>
      </c>
      <c r="D17" s="9" t="s">
        <v>0</v>
      </c>
      <c r="E17" s="9">
        <v>2</v>
      </c>
      <c r="F17" s="11">
        <v>50515</v>
      </c>
      <c r="G17" s="11">
        <f t="shared" ref="G17:G26" si="2">F17*E17</f>
        <v>101030</v>
      </c>
    </row>
    <row r="18" spans="1:7" s="2" customFormat="1" ht="25.5">
      <c r="A18" s="9">
        <v>15</v>
      </c>
      <c r="B18" s="9" t="s">
        <v>30</v>
      </c>
      <c r="C18" s="10" t="s">
        <v>15</v>
      </c>
      <c r="D18" s="9" t="s">
        <v>0</v>
      </c>
      <c r="E18" s="9">
        <v>2</v>
      </c>
      <c r="F18" s="11">
        <v>57300</v>
      </c>
      <c r="G18" s="11">
        <f t="shared" si="2"/>
        <v>114600</v>
      </c>
    </row>
    <row r="19" spans="1:7" s="2" customFormat="1" ht="25.5">
      <c r="A19" s="9">
        <v>16</v>
      </c>
      <c r="B19" s="9" t="s">
        <v>31</v>
      </c>
      <c r="C19" s="10" t="s">
        <v>16</v>
      </c>
      <c r="D19" s="9" t="s">
        <v>0</v>
      </c>
      <c r="E19" s="9">
        <v>1</v>
      </c>
      <c r="F19" s="11">
        <v>80900</v>
      </c>
      <c r="G19" s="11">
        <f t="shared" si="2"/>
        <v>80900</v>
      </c>
    </row>
    <row r="20" spans="1:7" s="2" customFormat="1" ht="25.5">
      <c r="A20" s="9">
        <v>17</v>
      </c>
      <c r="B20" s="9" t="s">
        <v>32</v>
      </c>
      <c r="C20" s="10" t="s">
        <v>17</v>
      </c>
      <c r="D20" s="9" t="s">
        <v>0</v>
      </c>
      <c r="E20" s="9">
        <v>1</v>
      </c>
      <c r="F20" s="11">
        <v>25550</v>
      </c>
      <c r="G20" s="11">
        <f t="shared" si="2"/>
        <v>25550</v>
      </c>
    </row>
    <row r="21" spans="1:7" s="2" customFormat="1" ht="114.75">
      <c r="A21" s="9">
        <v>18</v>
      </c>
      <c r="B21" s="9" t="s">
        <v>28</v>
      </c>
      <c r="C21" s="10" t="s">
        <v>27</v>
      </c>
      <c r="D21" s="9" t="s">
        <v>1</v>
      </c>
      <c r="E21" s="9">
        <v>1</v>
      </c>
      <c r="F21" s="11">
        <v>772800</v>
      </c>
      <c r="G21" s="11">
        <f t="shared" si="2"/>
        <v>772800</v>
      </c>
    </row>
    <row r="22" spans="1:7" s="2" customFormat="1" ht="293.25">
      <c r="A22" s="9">
        <v>19</v>
      </c>
      <c r="B22" s="9" t="s">
        <v>26</v>
      </c>
      <c r="C22" s="10" t="s">
        <v>25</v>
      </c>
      <c r="D22" s="9" t="s">
        <v>1</v>
      </c>
      <c r="E22" s="9">
        <v>1</v>
      </c>
      <c r="F22" s="11">
        <v>1015000</v>
      </c>
      <c r="G22" s="11">
        <f t="shared" si="2"/>
        <v>1015000</v>
      </c>
    </row>
    <row r="23" spans="1:7" s="2" customFormat="1" ht="331.5">
      <c r="A23" s="9">
        <v>20</v>
      </c>
      <c r="B23" s="9" t="s">
        <v>22</v>
      </c>
      <c r="C23" s="10" t="s">
        <v>18</v>
      </c>
      <c r="D23" s="9" t="s">
        <v>1</v>
      </c>
      <c r="E23" s="9">
        <v>3</v>
      </c>
      <c r="F23" s="11">
        <v>390600</v>
      </c>
      <c r="G23" s="11">
        <f t="shared" si="2"/>
        <v>1171800</v>
      </c>
    </row>
    <row r="24" spans="1:7" s="2" customFormat="1" ht="229.5">
      <c r="A24" s="9">
        <v>21</v>
      </c>
      <c r="B24" s="9" t="s">
        <v>24</v>
      </c>
      <c r="C24" s="10" t="s">
        <v>23</v>
      </c>
      <c r="D24" s="9" t="s">
        <v>1</v>
      </c>
      <c r="E24" s="9">
        <v>1</v>
      </c>
      <c r="F24" s="11">
        <v>307500</v>
      </c>
      <c r="G24" s="11">
        <f t="shared" si="2"/>
        <v>307500</v>
      </c>
    </row>
    <row r="25" spans="1:7" s="2" customFormat="1" ht="216.75">
      <c r="A25" s="9">
        <v>22</v>
      </c>
      <c r="B25" s="9" t="s">
        <v>20</v>
      </c>
      <c r="C25" s="10" t="s">
        <v>19</v>
      </c>
      <c r="D25" s="9" t="s">
        <v>1</v>
      </c>
      <c r="E25" s="9">
        <v>1</v>
      </c>
      <c r="F25" s="11">
        <v>91500</v>
      </c>
      <c r="G25" s="11">
        <f t="shared" si="2"/>
        <v>91500</v>
      </c>
    </row>
    <row r="26" spans="1:7" s="2" customFormat="1" ht="51">
      <c r="A26" s="9">
        <v>23</v>
      </c>
      <c r="B26" s="9" t="s">
        <v>21</v>
      </c>
      <c r="C26" s="10" t="s">
        <v>2</v>
      </c>
      <c r="D26" s="9" t="s">
        <v>1</v>
      </c>
      <c r="E26" s="9">
        <v>2</v>
      </c>
      <c r="F26" s="11">
        <v>660000</v>
      </c>
      <c r="G26" s="11">
        <f t="shared" si="2"/>
        <v>1320000</v>
      </c>
    </row>
    <row r="27" spans="1:7">
      <c r="A27" s="12"/>
      <c r="B27" s="13"/>
      <c r="C27" s="14"/>
      <c r="D27" s="12"/>
      <c r="E27" s="12"/>
      <c r="F27" s="15"/>
      <c r="G27" s="16">
        <f>SUM(G4:G26)</f>
        <v>8822830</v>
      </c>
    </row>
  </sheetData>
  <pageMargins left="0.70866141732283472" right="0.21" top="0.42" bottom="0.41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2018-03-14T06:27:34Z</cp:lastPrinted>
  <dcterms:created xsi:type="dcterms:W3CDTF">2018-03-12T10:43:46Z</dcterms:created>
  <dcterms:modified xsi:type="dcterms:W3CDTF">2018-03-14T06:38:49Z</dcterms:modified>
</cp:coreProperties>
</file>