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425" windowWidth="14805" windowHeight="669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13" i="1" l="1"/>
  <c r="H12" i="1" l="1"/>
  <c r="H11" i="1" l="1"/>
  <c r="H33" i="1" l="1"/>
  <c r="H32" i="1" l="1"/>
  <c r="H28" i="1" l="1"/>
  <c r="H18" i="1"/>
  <c r="H19" i="1"/>
  <c r="H20" i="1"/>
  <c r="H21" i="1"/>
  <c r="H22" i="1"/>
  <c r="H23" i="1"/>
  <c r="H24" i="1"/>
  <c r="H25" i="1"/>
  <c r="H26" i="1"/>
  <c r="H27" i="1"/>
  <c r="H29" i="1"/>
  <c r="H30" i="1"/>
  <c r="H31" i="1"/>
  <c r="H17" i="1"/>
  <c r="H7" i="1" l="1"/>
  <c r="H8" i="1"/>
  <c r="H9" i="1"/>
  <c r="H10" i="1"/>
  <c r="H6" i="1"/>
  <c r="H5" i="1" l="1"/>
  <c r="H4" i="1"/>
</calcChain>
</file>

<file path=xl/sharedStrings.xml><?xml version="1.0" encoding="utf-8"?>
<sst xmlns="http://schemas.openxmlformats.org/spreadsheetml/2006/main" count="160" uniqueCount="94">
  <si>
    <t>№</t>
  </si>
  <si>
    <t>Характеристика</t>
  </si>
  <si>
    <t>Кол-во</t>
  </si>
  <si>
    <t>Цена</t>
  </si>
  <si>
    <t>Сумма</t>
  </si>
  <si>
    <t>Наименование, МНН</t>
  </si>
  <si>
    <t>Ед. изм.</t>
  </si>
  <si>
    <t>шт</t>
  </si>
  <si>
    <t>Контур дыхательный гладкоствоольный педиатрический 15мм  1,6м с соединением 22мм, влагосборником, проводом нагрева, камерой увлажнителя самозаполняющейся, дополнительным шлангом 0,4м и портами 7,6мм</t>
  </si>
  <si>
    <t>Одноразовые мундштуки</t>
  </si>
  <si>
    <t>Спирометрические сенсоры</t>
  </si>
  <si>
    <t>Чашки петри одноразовые</t>
  </si>
  <si>
    <t>Катетер для дренажа левого желудочка</t>
  </si>
  <si>
    <t>Педиатрическая одноступенч венозная канюля  с измененным углом сгибания 14Fr</t>
  </si>
  <si>
    <t xml:space="preserve">Канюли имеют сохраняющий форму, цельнолитой устойчивый к перегибам, армированный корпус с коническим наконечником с множественными отверстиями, что облегчает введение канюли. Конструкция позволяет придать канюле желательную форму и положение. Обеспечивает более высокие скорости потока при минимальной разнице давлений. Маркеры глубины введения обеспечивают оптимальное положение канюли. </t>
  </si>
  <si>
    <t>Кардиоплегическая канюля  для корня аорты 10Fr</t>
  </si>
  <si>
    <t>Канюля имеют рентгеноконтрастный наконечник, соединенный с с прозрачным корпусом. Дополнительные возможности при использовании данной канюли должны включать: мониторинг давления в корне аорты, дренирование левых отделов сердца. Все канюли должны быть снабжены стальной иглой-интродюсером. 14.6 см) длина. Стандартный наконечник и стандартный интродюсер. 12ga 10 Fr.)</t>
  </si>
  <si>
    <t xml:space="preserve">Левожелудочковые дренажи используются для прямого и непрямого дренирования левого желудочка и имеют перформированный наконечник. Гибкий корпус и гладкоствольный коннектор с льюер-портом. 10F (3,3 мм) (9 боковых отверстий) </t>
  </si>
  <si>
    <t>Висмута трикалия дицитрат</t>
  </si>
  <si>
    <t>таблетки 120 мг</t>
  </si>
  <si>
    <t>таб</t>
  </si>
  <si>
    <t xml:space="preserve">Цефтриаксон </t>
  </si>
  <si>
    <t>порошок для приготовления раствора для инъекций 250 мг</t>
  </si>
  <si>
    <t>фл</t>
  </si>
  <si>
    <t>Амброкcол</t>
  </si>
  <si>
    <t>раствор для приема внутрь и ингаляций 7,5 мг/мл во флаконе 100мл</t>
  </si>
  <si>
    <t>Лоперамид</t>
  </si>
  <si>
    <t>таблетка/капсулы 2 мг</t>
  </si>
  <si>
    <t>Цефтазидим</t>
  </si>
  <si>
    <t>порошок для приготовления инъекционного раствора 2000мг</t>
  </si>
  <si>
    <t xml:space="preserve">Парацетамол </t>
  </si>
  <si>
    <t>суппозитории ректальные 100 мг</t>
  </si>
  <si>
    <t>супп</t>
  </si>
  <si>
    <t xml:space="preserve">Симетикон </t>
  </si>
  <si>
    <t>капсулы 40 мг</t>
  </si>
  <si>
    <t>капс</t>
  </si>
  <si>
    <t xml:space="preserve">Валганцикловир </t>
  </si>
  <si>
    <t>таблетки, покрытые оболочкой 450 мг</t>
  </si>
  <si>
    <t>Трамадол</t>
  </si>
  <si>
    <t>раствор для инъекций 100 мг/2 мл по 2 мл</t>
  </si>
  <si>
    <t>амп</t>
  </si>
  <si>
    <t xml:space="preserve">Декспантенол </t>
  </si>
  <si>
    <t>крем для наружного применения 35г</t>
  </si>
  <si>
    <t>туба</t>
  </si>
  <si>
    <t>Натрия хлорид</t>
  </si>
  <si>
    <t>раствор 10%-200,0 стерильный</t>
  </si>
  <si>
    <t xml:space="preserve">Левокарнитин </t>
  </si>
  <si>
    <t>раствор для приема внутрь 1 г/10 мл</t>
  </si>
  <si>
    <t>Треосульфан</t>
  </si>
  <si>
    <t>порошок для приготовления раствора для инфузий 1000 мг</t>
  </si>
  <si>
    <t>Такролимус</t>
  </si>
  <si>
    <t>концентрат для приготовления раствора для внутривенного введения 5 мг/мл по 1 мл</t>
  </si>
  <si>
    <t>0,9% 250мл</t>
  </si>
  <si>
    <t xml:space="preserve">Дипиридамол </t>
  </si>
  <si>
    <t>таблетки, покрытые пленочной оболочкой 25 мг</t>
  </si>
  <si>
    <t>Вазелиновая мазь</t>
  </si>
  <si>
    <t>25гр</t>
  </si>
  <si>
    <t>однокомпонентный дренируемый илео/ колостомный калоприемник в комплекте с защитной пастой</t>
  </si>
  <si>
    <t>Калоприемник</t>
  </si>
  <si>
    <t>Кружка Эсмарха</t>
  </si>
  <si>
    <t>Состоит из политэтиленового резервуара (пакета) с нанесенными надписями и делениями, соединенный со сливной трубкой из поливинилхлорида (ПВХ), фиксатора для сливной трубки и наконечника. Объем вмещаемой жидкости 2,0 л. Для детей.</t>
  </si>
  <si>
    <t>одноразовые 90*18,  №20</t>
  </si>
  <si>
    <t>Фильтр-канюля для аспирации и инъекции в мультидозные флаконы</t>
  </si>
  <si>
    <t>Фильтр-канюля для аспирации и инъекции в мультидозные флаконы, стандартный наконечник с антибактериальным воздушным фильтром 0.45 μм, с фильтром тонкой очистки 5μм, синий(4550234)</t>
  </si>
  <si>
    <t>Бумажный мундштук к комплекту BTL-08 Spiro</t>
  </si>
  <si>
    <t>Спирометрические сенсоры BTL-08 Spiro</t>
  </si>
  <si>
    <t>ТОО Санмедика</t>
  </si>
  <si>
    <t>ТОО Зэ Фарма Нетворк</t>
  </si>
  <si>
    <t>ТОО МИТ</t>
  </si>
  <si>
    <t>ТОО Дана Естрелла</t>
  </si>
  <si>
    <t>ТОО Эмити Интернейшнл</t>
  </si>
  <si>
    <t>ТОО ЦПР Азатты жол</t>
  </si>
  <si>
    <t>ТОО Жаийк АС</t>
  </si>
  <si>
    <t>ТОО Гелика</t>
  </si>
  <si>
    <t>ТОО Медсервис Плюс</t>
  </si>
  <si>
    <t>Победитель</t>
  </si>
  <si>
    <t>несост</t>
  </si>
  <si>
    <r>
      <t xml:space="preserve">ДЕ-НОЛ 0,12 N112                          </t>
    </r>
    <r>
      <rPr>
        <b/>
        <sz val="8"/>
        <color theme="1"/>
        <rFont val="Times New Roman"/>
        <family val="1"/>
        <charset val="204"/>
      </rPr>
      <t>44,73тг</t>
    </r>
  </si>
  <si>
    <r>
      <t xml:space="preserve">АМБРО 0,0075/мл, 100 мл               </t>
    </r>
    <r>
      <rPr>
        <b/>
        <sz val="8"/>
        <color theme="1"/>
        <rFont val="Times New Roman"/>
        <family val="1"/>
        <charset val="204"/>
      </rPr>
      <t>527тг</t>
    </r>
  </si>
  <si>
    <r>
      <t xml:space="preserve">Пантенол ТЕВА 5% 35,0                  </t>
    </r>
    <r>
      <rPr>
        <b/>
        <sz val="8"/>
        <color theme="1"/>
        <rFont val="Times New Roman"/>
        <family val="1"/>
        <charset val="204"/>
      </rPr>
      <t>990тг</t>
    </r>
  </si>
  <si>
    <r>
      <t xml:space="preserve"> 200мл                  </t>
    </r>
    <r>
      <rPr>
        <b/>
        <sz val="8"/>
        <color theme="1"/>
        <rFont val="Times New Roman"/>
        <family val="1"/>
        <charset val="204"/>
      </rPr>
      <t>120 тг</t>
    </r>
  </si>
  <si>
    <r>
      <t xml:space="preserve">Картан 1.1/10мл        </t>
    </r>
    <r>
      <rPr>
        <b/>
        <sz val="8"/>
        <color theme="1"/>
        <rFont val="Times New Roman"/>
        <family val="1"/>
        <charset val="204"/>
      </rPr>
      <t>355 тг</t>
    </r>
  </si>
  <si>
    <r>
      <t xml:space="preserve">Тазид 2 г </t>
    </r>
    <r>
      <rPr>
        <b/>
        <sz val="8"/>
        <color theme="1"/>
        <rFont val="Times New Roman"/>
        <family val="1"/>
        <charset val="204"/>
      </rPr>
      <t>987тг</t>
    </r>
  </si>
  <si>
    <t>ДЕ-НОЛ  42тг</t>
  </si>
  <si>
    <r>
      <t xml:space="preserve">Лоперамид гидрохлорид капс. 2 мг №10                  </t>
    </r>
    <r>
      <rPr>
        <b/>
        <sz val="8"/>
        <color theme="1"/>
        <rFont val="Times New Roman"/>
        <family val="1"/>
        <charset val="204"/>
      </rPr>
      <t>5тг</t>
    </r>
  </si>
  <si>
    <r>
      <t xml:space="preserve">Эспумизан капс. 40мг №50           </t>
    </r>
    <r>
      <rPr>
        <b/>
        <sz val="8"/>
        <color theme="1"/>
        <rFont val="Times New Roman"/>
        <family val="1"/>
        <charset val="204"/>
      </rPr>
      <t>24тг</t>
    </r>
  </si>
  <si>
    <r>
      <t xml:space="preserve">Вальцит таб/обол. 450мг           </t>
    </r>
    <r>
      <rPr>
        <b/>
        <sz val="8"/>
        <color theme="1"/>
        <rFont val="Times New Roman"/>
        <family val="1"/>
        <charset val="204"/>
      </rPr>
      <t>6701,66тг</t>
    </r>
  </si>
  <si>
    <r>
      <t xml:space="preserve">Пантенол ТЕВА 5% 35,0             </t>
    </r>
    <r>
      <rPr>
        <b/>
        <sz val="8"/>
        <color theme="1"/>
        <rFont val="Times New Roman"/>
        <family val="1"/>
        <charset val="204"/>
      </rPr>
      <t>830тг</t>
    </r>
  </si>
  <si>
    <t>113тг</t>
  </si>
  <si>
    <r>
      <t xml:space="preserve">Картан 1.1/10мл </t>
    </r>
    <r>
      <rPr>
        <b/>
        <sz val="8"/>
        <color theme="1"/>
        <rFont val="Times New Roman"/>
        <family val="1"/>
        <charset val="204"/>
      </rPr>
      <t>363тг</t>
    </r>
  </si>
  <si>
    <r>
      <t xml:space="preserve">Курантил N 25мг №120 </t>
    </r>
    <r>
      <rPr>
        <b/>
        <sz val="8"/>
        <color theme="1"/>
        <rFont val="Times New Roman"/>
        <family val="1"/>
        <charset val="204"/>
      </rPr>
      <t>13,33тг</t>
    </r>
  </si>
  <si>
    <r>
      <t xml:space="preserve">Курантил N 25мг №120  </t>
    </r>
    <r>
      <rPr>
        <b/>
        <sz val="8"/>
        <color theme="1"/>
        <rFont val="Times New Roman"/>
        <family val="1"/>
        <charset val="204"/>
      </rPr>
      <t>13,4тг</t>
    </r>
  </si>
  <si>
    <t>51тг</t>
  </si>
  <si>
    <t>ИП Жан Мед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</si>
</sst>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indexed="8"/>
      <name val="MS Sans Serif"/>
      <family val="2"/>
      <charset val="204"/>
    </font>
    <font>
      <sz val="9"/>
      <color indexed="8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5" fillId="0" borderId="0"/>
    <xf numFmtId="0" fontId="4" fillId="0" borderId="0"/>
    <xf numFmtId="0" fontId="6" fillId="0" borderId="0"/>
    <xf numFmtId="0" fontId="4" fillId="0" borderId="0"/>
    <xf numFmtId="0" fontId="4" fillId="0" borderId="0"/>
  </cellStyleXfs>
  <cellXfs count="2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left" vertical="top" wrapText="1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1" xfId="0" applyBorder="1"/>
    <xf numFmtId="0" fontId="0" fillId="0" borderId="1" xfId="0" applyFont="1" applyBorder="1"/>
    <xf numFmtId="0" fontId="8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0" fillId="2" borderId="1" xfId="0" applyFill="1" applyBorder="1"/>
    <xf numFmtId="0" fontId="1" fillId="2" borderId="1" xfId="0" applyFont="1" applyFill="1" applyBorder="1" applyAlignment="1">
      <alignment vertical="top" wrapText="1"/>
    </xf>
    <xf numFmtId="0" fontId="8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0" fontId="0" fillId="2" borderId="1" xfId="0" applyFont="1" applyFill="1" applyBorder="1"/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Fill="1" applyBorder="1"/>
    <xf numFmtId="0" fontId="1" fillId="0" borderId="1" xfId="0" applyFont="1" applyFill="1" applyBorder="1" applyAlignment="1">
      <alignment vertical="top" wrapText="1"/>
    </xf>
    <xf numFmtId="0" fontId="1" fillId="0" borderId="2" xfId="0" applyFont="1" applyFill="1" applyBorder="1" applyAlignment="1">
      <alignment vertical="top" wrapText="1"/>
    </xf>
    <xf numFmtId="0" fontId="0" fillId="0" borderId="0" xfId="0" applyFill="1"/>
    <xf numFmtId="0" fontId="9" fillId="0" borderId="2" xfId="0" applyFont="1" applyFill="1" applyBorder="1" applyAlignment="1">
      <alignment vertical="top" wrapText="1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horizontal="center" vertical="center" wrapText="1"/>
    </xf>
  </cellXfs>
  <cellStyles count="7">
    <cellStyle name="Обычный" xfId="0" builtinId="0"/>
    <cellStyle name="Обычный 12" xfId="2"/>
    <cellStyle name="Обычный 2" xfId="3"/>
    <cellStyle name="Обычный 3" xfId="4"/>
    <cellStyle name="Обычный 4" xfId="1"/>
    <cellStyle name="Стиль 1" xfId="5"/>
    <cellStyle name="Стиль 1 2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U34"/>
  <sheetViews>
    <sheetView tabSelected="1" zoomScale="124" zoomScaleNormal="124" workbookViewId="0">
      <pane xSplit="8" ySplit="3" topLeftCell="I4" activePane="bottomRight" state="frozen"/>
      <selection pane="topRight" activeCell="I1" sqref="I1"/>
      <selection pane="bottomLeft" activeCell="A4" sqref="A4"/>
      <selection pane="bottomRight" activeCell="T27" sqref="T27:U33"/>
    </sheetView>
  </sheetViews>
  <sheetFormatPr defaultRowHeight="15" x14ac:dyDescent="0.25"/>
  <cols>
    <col min="1" max="1" width="1" customWidth="1"/>
    <col min="2" max="2" width="4.5703125" customWidth="1"/>
    <col min="3" max="3" width="16.7109375" customWidth="1"/>
    <col min="4" max="4" width="27.7109375" customWidth="1"/>
    <col min="5" max="5" width="3.85546875" customWidth="1"/>
    <col min="6" max="6" width="7.85546875" customWidth="1"/>
    <col min="7" max="7" width="6.7109375" customWidth="1"/>
    <col min="8" max="9" width="11.140625" customWidth="1"/>
  </cols>
  <sheetData>
    <row r="3" spans="2:21" ht="27" customHeight="1" x14ac:dyDescent="0.25">
      <c r="B3" s="25" t="s">
        <v>0</v>
      </c>
      <c r="C3" s="25" t="s">
        <v>5</v>
      </c>
      <c r="D3" s="25" t="s">
        <v>1</v>
      </c>
      <c r="E3" s="25" t="s">
        <v>6</v>
      </c>
      <c r="F3" s="25" t="s">
        <v>2</v>
      </c>
      <c r="G3" s="25" t="s">
        <v>3</v>
      </c>
      <c r="H3" s="25" t="s">
        <v>4</v>
      </c>
      <c r="I3" s="1" t="s">
        <v>93</v>
      </c>
      <c r="J3" s="10" t="s">
        <v>66</v>
      </c>
      <c r="K3" s="10" t="s">
        <v>67</v>
      </c>
      <c r="L3" s="10" t="s">
        <v>68</v>
      </c>
      <c r="M3" s="10" t="s">
        <v>69</v>
      </c>
      <c r="N3" s="10" t="s">
        <v>70</v>
      </c>
      <c r="O3" s="10" t="s">
        <v>71</v>
      </c>
      <c r="P3" s="10" t="s">
        <v>72</v>
      </c>
      <c r="Q3" s="10" t="s">
        <v>73</v>
      </c>
      <c r="R3" s="14" t="s">
        <v>74</v>
      </c>
      <c r="S3" s="10" t="s">
        <v>75</v>
      </c>
      <c r="T3" s="7"/>
      <c r="U3" s="7"/>
    </row>
    <row r="4" spans="2:21" ht="67.5" x14ac:dyDescent="0.25">
      <c r="B4" s="20">
        <v>1</v>
      </c>
      <c r="C4" s="20" t="s">
        <v>62</v>
      </c>
      <c r="D4" s="20" t="s">
        <v>63</v>
      </c>
      <c r="E4" s="20" t="s">
        <v>7</v>
      </c>
      <c r="F4" s="20">
        <v>5000</v>
      </c>
      <c r="G4" s="20">
        <v>530</v>
      </c>
      <c r="H4" s="20">
        <f t="shared" ref="H4:H13" si="0">F4*G4</f>
        <v>2650000</v>
      </c>
      <c r="I4" s="2"/>
      <c r="J4" s="9"/>
      <c r="K4" s="2"/>
      <c r="L4" s="2"/>
      <c r="M4" s="2"/>
      <c r="N4" s="2"/>
      <c r="O4" s="2"/>
      <c r="P4" s="2"/>
      <c r="Q4" s="2">
        <v>424</v>
      </c>
      <c r="R4" s="15"/>
      <c r="S4" s="10" t="s">
        <v>73</v>
      </c>
      <c r="T4" s="27"/>
      <c r="U4" s="7"/>
    </row>
    <row r="5" spans="2:21" ht="135" x14ac:dyDescent="0.25">
      <c r="B5" s="20">
        <v>2</v>
      </c>
      <c r="C5" s="20" t="s">
        <v>8</v>
      </c>
      <c r="D5" s="20" t="s">
        <v>8</v>
      </c>
      <c r="E5" s="20" t="s">
        <v>7</v>
      </c>
      <c r="F5" s="20">
        <v>50</v>
      </c>
      <c r="G5" s="20">
        <v>15990</v>
      </c>
      <c r="H5" s="20">
        <f t="shared" si="0"/>
        <v>799500</v>
      </c>
      <c r="I5" s="2"/>
      <c r="J5" s="2">
        <v>15990</v>
      </c>
      <c r="K5" s="2"/>
      <c r="L5" s="2"/>
      <c r="M5" s="2"/>
      <c r="N5" s="2"/>
      <c r="O5" s="2"/>
      <c r="P5" s="2"/>
      <c r="Q5" s="2"/>
      <c r="R5" s="15"/>
      <c r="S5" s="10" t="s">
        <v>66</v>
      </c>
      <c r="T5" s="27"/>
      <c r="U5" s="7"/>
    </row>
    <row r="6" spans="2:21" ht="22.5" x14ac:dyDescent="0.25">
      <c r="B6" s="20">
        <v>3</v>
      </c>
      <c r="C6" s="20" t="s">
        <v>9</v>
      </c>
      <c r="D6" s="20" t="s">
        <v>64</v>
      </c>
      <c r="E6" s="20" t="s">
        <v>7</v>
      </c>
      <c r="F6" s="20">
        <v>300</v>
      </c>
      <c r="G6" s="20">
        <v>110</v>
      </c>
      <c r="H6" s="20">
        <f t="shared" si="0"/>
        <v>33000</v>
      </c>
      <c r="I6" s="13"/>
      <c r="J6" s="17"/>
      <c r="K6" s="13"/>
      <c r="L6" s="13"/>
      <c r="M6" s="13"/>
      <c r="N6" s="13"/>
      <c r="O6" s="13"/>
      <c r="P6" s="13"/>
      <c r="Q6" s="13"/>
      <c r="R6" s="16"/>
      <c r="S6" s="18" t="s">
        <v>76</v>
      </c>
    </row>
    <row r="7" spans="2:21" ht="22.5" x14ac:dyDescent="0.25">
      <c r="B7" s="20">
        <v>4</v>
      </c>
      <c r="C7" s="20" t="s">
        <v>10</v>
      </c>
      <c r="D7" s="20" t="s">
        <v>65</v>
      </c>
      <c r="E7" s="20" t="s">
        <v>7</v>
      </c>
      <c r="F7" s="20">
        <v>6</v>
      </c>
      <c r="G7" s="20">
        <v>17300</v>
      </c>
      <c r="H7" s="20">
        <f t="shared" si="0"/>
        <v>103800</v>
      </c>
      <c r="I7" s="13"/>
      <c r="J7" s="17"/>
      <c r="K7" s="13"/>
      <c r="L7" s="13"/>
      <c r="M7" s="13"/>
      <c r="N7" s="13"/>
      <c r="O7" s="13"/>
      <c r="P7" s="13"/>
      <c r="Q7" s="13"/>
      <c r="R7" s="16"/>
      <c r="S7" s="18" t="s">
        <v>76</v>
      </c>
    </row>
    <row r="8" spans="2:21" ht="157.5" x14ac:dyDescent="0.25">
      <c r="B8" s="20">
        <v>5</v>
      </c>
      <c r="C8" s="20" t="s">
        <v>13</v>
      </c>
      <c r="D8" s="20" t="s">
        <v>14</v>
      </c>
      <c r="E8" s="20" t="s">
        <v>7</v>
      </c>
      <c r="F8" s="20">
        <v>10</v>
      </c>
      <c r="G8" s="20">
        <v>16500</v>
      </c>
      <c r="H8" s="20">
        <f t="shared" si="0"/>
        <v>165000</v>
      </c>
      <c r="I8" s="13"/>
      <c r="J8" s="17"/>
      <c r="K8" s="13"/>
      <c r="L8" s="13"/>
      <c r="M8" s="13"/>
      <c r="N8" s="13"/>
      <c r="O8" s="13"/>
      <c r="P8" s="13"/>
      <c r="Q8" s="13"/>
      <c r="R8" s="16"/>
      <c r="S8" s="18" t="s">
        <v>76</v>
      </c>
    </row>
    <row r="9" spans="2:21" ht="146.25" x14ac:dyDescent="0.25">
      <c r="B9" s="20">
        <v>6</v>
      </c>
      <c r="C9" s="20" t="s">
        <v>15</v>
      </c>
      <c r="D9" s="20" t="s">
        <v>16</v>
      </c>
      <c r="E9" s="20" t="s">
        <v>7</v>
      </c>
      <c r="F9" s="20">
        <v>10</v>
      </c>
      <c r="G9" s="20">
        <v>47000</v>
      </c>
      <c r="H9" s="20">
        <f t="shared" si="0"/>
        <v>470000</v>
      </c>
      <c r="I9" s="2"/>
      <c r="J9" s="9"/>
      <c r="K9" s="2"/>
      <c r="L9" s="2">
        <v>47000</v>
      </c>
      <c r="M9" s="2">
        <v>46800</v>
      </c>
      <c r="N9" s="2"/>
      <c r="O9" s="2"/>
      <c r="P9" s="2"/>
      <c r="Q9" s="2"/>
      <c r="R9" s="15"/>
      <c r="S9" s="10" t="s">
        <v>69</v>
      </c>
    </row>
    <row r="10" spans="2:21" ht="90" x14ac:dyDescent="0.25">
      <c r="B10" s="20">
        <v>7</v>
      </c>
      <c r="C10" s="20" t="s">
        <v>12</v>
      </c>
      <c r="D10" s="20" t="s">
        <v>17</v>
      </c>
      <c r="E10" s="20" t="s">
        <v>7</v>
      </c>
      <c r="F10" s="20">
        <v>10</v>
      </c>
      <c r="G10" s="20">
        <v>9300</v>
      </c>
      <c r="H10" s="20">
        <f t="shared" si="0"/>
        <v>93000</v>
      </c>
      <c r="I10" s="2"/>
      <c r="J10" s="9"/>
      <c r="K10" s="2"/>
      <c r="L10" s="2">
        <v>9300</v>
      </c>
      <c r="M10" s="2">
        <v>9250</v>
      </c>
      <c r="N10" s="2"/>
      <c r="O10" s="2"/>
      <c r="P10" s="2"/>
      <c r="Q10" s="2"/>
      <c r="R10" s="15"/>
      <c r="S10" s="10" t="s">
        <v>69</v>
      </c>
    </row>
    <row r="11" spans="2:21" ht="33.75" x14ac:dyDescent="0.25">
      <c r="B11" s="20">
        <v>8</v>
      </c>
      <c r="C11" s="20" t="s">
        <v>58</v>
      </c>
      <c r="D11" s="20" t="s">
        <v>57</v>
      </c>
      <c r="E11" s="20" t="s">
        <v>7</v>
      </c>
      <c r="F11" s="20">
        <v>100</v>
      </c>
      <c r="G11" s="20">
        <v>503.77</v>
      </c>
      <c r="H11" s="20">
        <f t="shared" si="0"/>
        <v>50377</v>
      </c>
      <c r="I11" s="13"/>
      <c r="J11" s="17"/>
      <c r="K11" s="13"/>
      <c r="L11" s="13"/>
      <c r="M11" s="13"/>
      <c r="N11" s="13"/>
      <c r="O11" s="13"/>
      <c r="P11" s="13"/>
      <c r="Q11" s="13"/>
      <c r="R11" s="16"/>
      <c r="S11" s="18" t="s">
        <v>76</v>
      </c>
    </row>
    <row r="12" spans="2:21" ht="90" x14ac:dyDescent="0.25">
      <c r="B12" s="20">
        <v>9</v>
      </c>
      <c r="C12" s="20" t="s">
        <v>59</v>
      </c>
      <c r="D12" s="20" t="s">
        <v>60</v>
      </c>
      <c r="E12" s="20" t="s">
        <v>7</v>
      </c>
      <c r="F12" s="20">
        <v>200</v>
      </c>
      <c r="G12" s="20">
        <v>380</v>
      </c>
      <c r="H12" s="20">
        <f t="shared" si="0"/>
        <v>76000</v>
      </c>
      <c r="I12" s="2">
        <v>380</v>
      </c>
      <c r="J12" s="9"/>
      <c r="K12" s="2"/>
      <c r="L12" s="2"/>
      <c r="M12" s="2"/>
      <c r="N12" s="2"/>
      <c r="O12" s="2"/>
      <c r="P12" s="2"/>
      <c r="Q12" s="2"/>
      <c r="R12" s="15"/>
      <c r="S12" s="24" t="s">
        <v>93</v>
      </c>
    </row>
    <row r="13" spans="2:21" ht="22.5" x14ac:dyDescent="0.25">
      <c r="B13" s="20">
        <v>10</v>
      </c>
      <c r="C13" s="20" t="s">
        <v>11</v>
      </c>
      <c r="D13" s="20" t="s">
        <v>61</v>
      </c>
      <c r="E13" s="20" t="s">
        <v>7</v>
      </c>
      <c r="F13" s="20">
        <v>1000</v>
      </c>
      <c r="G13" s="20">
        <v>1144</v>
      </c>
      <c r="H13" s="20">
        <f t="shared" si="0"/>
        <v>1144000</v>
      </c>
      <c r="I13" s="2">
        <v>300</v>
      </c>
      <c r="J13" s="8"/>
      <c r="K13" s="2"/>
      <c r="L13" s="2"/>
      <c r="M13" s="2"/>
      <c r="N13" s="2"/>
      <c r="O13" s="2"/>
      <c r="P13" s="2"/>
      <c r="Q13" s="2"/>
      <c r="R13" s="15"/>
      <c r="S13" s="24" t="s">
        <v>93</v>
      </c>
    </row>
    <row r="14" spans="2:21" x14ac:dyDescent="0.25">
      <c r="B14" s="26"/>
      <c r="C14" s="5"/>
      <c r="D14" s="26"/>
      <c r="E14" s="26"/>
      <c r="F14" s="26"/>
      <c r="G14" s="26"/>
      <c r="H14" s="26"/>
      <c r="I14" s="6"/>
      <c r="K14" s="6"/>
      <c r="L14" s="6"/>
      <c r="M14" s="6"/>
      <c r="N14" s="6"/>
      <c r="O14" s="6"/>
      <c r="P14" s="6"/>
      <c r="Q14" s="6"/>
      <c r="R14" s="6"/>
      <c r="S14" s="7"/>
    </row>
    <row r="15" spans="2:21" x14ac:dyDescent="0.25">
      <c r="B15" s="26"/>
      <c r="C15" s="5"/>
      <c r="D15" s="26"/>
      <c r="E15" s="26"/>
      <c r="F15" s="26"/>
      <c r="G15" s="26"/>
      <c r="H15" s="26"/>
      <c r="I15" s="6"/>
      <c r="K15" s="6"/>
      <c r="L15" s="6"/>
      <c r="M15" s="6"/>
      <c r="N15" s="6"/>
      <c r="O15" s="6"/>
      <c r="P15" s="6"/>
      <c r="Q15" s="6"/>
      <c r="R15" s="6"/>
      <c r="S15" s="7"/>
    </row>
    <row r="16" spans="2:21" ht="42" x14ac:dyDescent="0.25">
      <c r="B16" s="25" t="s">
        <v>0</v>
      </c>
      <c r="C16" s="25" t="s">
        <v>5</v>
      </c>
      <c r="D16" s="25" t="s">
        <v>1</v>
      </c>
      <c r="E16" s="25" t="s">
        <v>6</v>
      </c>
      <c r="F16" s="25" t="s">
        <v>2</v>
      </c>
      <c r="G16" s="25" t="s">
        <v>3</v>
      </c>
      <c r="H16" s="25" t="s">
        <v>4</v>
      </c>
      <c r="I16" s="1" t="s">
        <v>93</v>
      </c>
      <c r="J16" s="10" t="s">
        <v>66</v>
      </c>
      <c r="K16" s="10" t="s">
        <v>67</v>
      </c>
      <c r="L16" s="10" t="s">
        <v>68</v>
      </c>
      <c r="M16" s="10" t="s">
        <v>69</v>
      </c>
      <c r="N16" s="10" t="s">
        <v>70</v>
      </c>
      <c r="O16" s="10" t="s">
        <v>71</v>
      </c>
      <c r="P16" s="10" t="s">
        <v>72</v>
      </c>
      <c r="Q16" s="10" t="s">
        <v>73</v>
      </c>
      <c r="R16" s="14" t="s">
        <v>74</v>
      </c>
      <c r="S16" s="10" t="s">
        <v>75</v>
      </c>
    </row>
    <row r="17" spans="2:19" ht="33" x14ac:dyDescent="0.25">
      <c r="B17" s="4">
        <v>1</v>
      </c>
      <c r="C17" s="3" t="s">
        <v>18</v>
      </c>
      <c r="D17" s="3" t="s">
        <v>19</v>
      </c>
      <c r="E17" s="4" t="s">
        <v>20</v>
      </c>
      <c r="F17" s="4">
        <v>448</v>
      </c>
      <c r="G17" s="4">
        <v>45.23</v>
      </c>
      <c r="H17" s="4">
        <f>F17*G17</f>
        <v>20263.039999999997</v>
      </c>
      <c r="I17" s="4"/>
      <c r="J17" s="8"/>
      <c r="K17" s="2"/>
      <c r="L17" s="2"/>
      <c r="M17" s="2"/>
      <c r="N17" s="2" t="s">
        <v>77</v>
      </c>
      <c r="O17" s="2"/>
      <c r="P17" s="2"/>
      <c r="Q17" s="2"/>
      <c r="R17" s="15" t="s">
        <v>83</v>
      </c>
      <c r="S17" s="10" t="s">
        <v>74</v>
      </c>
    </row>
    <row r="18" spans="2:19" s="22" customFormat="1" ht="24" x14ac:dyDescent="0.25">
      <c r="B18" s="4">
        <v>2</v>
      </c>
      <c r="C18" s="3" t="s">
        <v>21</v>
      </c>
      <c r="D18" s="3" t="s">
        <v>22</v>
      </c>
      <c r="E18" s="4" t="s">
        <v>23</v>
      </c>
      <c r="F18" s="4">
        <v>3000</v>
      </c>
      <c r="G18" s="4">
        <v>176.12</v>
      </c>
      <c r="H18" s="4">
        <f t="shared" ref="H18:H33" si="1">F18*G18</f>
        <v>528360</v>
      </c>
      <c r="I18" s="11"/>
      <c r="J18" s="12"/>
      <c r="K18" s="13"/>
      <c r="L18" s="13"/>
      <c r="M18" s="13"/>
      <c r="N18" s="13"/>
      <c r="O18" s="13"/>
      <c r="P18" s="13"/>
      <c r="Q18" s="13"/>
      <c r="R18" s="16"/>
      <c r="S18" s="18" t="s">
        <v>76</v>
      </c>
    </row>
    <row r="19" spans="2:19" s="22" customFormat="1" ht="44.25" x14ac:dyDescent="0.25">
      <c r="B19" s="4">
        <v>3</v>
      </c>
      <c r="C19" s="3" t="s">
        <v>24</v>
      </c>
      <c r="D19" s="3" t="s">
        <v>25</v>
      </c>
      <c r="E19" s="4" t="s">
        <v>23</v>
      </c>
      <c r="F19" s="4">
        <v>400</v>
      </c>
      <c r="G19" s="4">
        <v>544.57000000000005</v>
      </c>
      <c r="H19" s="4">
        <f t="shared" si="1"/>
        <v>217828.00000000003</v>
      </c>
      <c r="I19" s="4"/>
      <c r="J19" s="19"/>
      <c r="K19" s="20"/>
      <c r="L19" s="20"/>
      <c r="M19" s="20"/>
      <c r="N19" s="20" t="s">
        <v>78</v>
      </c>
      <c r="O19" s="20"/>
      <c r="P19" s="20"/>
      <c r="Q19" s="20"/>
      <c r="R19" s="21"/>
      <c r="S19" s="10" t="s">
        <v>70</v>
      </c>
    </row>
    <row r="20" spans="2:19" s="22" customFormat="1" ht="55.5" x14ac:dyDescent="0.25">
      <c r="B20" s="4">
        <v>4</v>
      </c>
      <c r="C20" s="3" t="s">
        <v>26</v>
      </c>
      <c r="D20" s="3" t="s">
        <v>27</v>
      </c>
      <c r="E20" s="4" t="s">
        <v>23</v>
      </c>
      <c r="F20" s="4">
        <v>500</v>
      </c>
      <c r="G20" s="4">
        <v>7.57</v>
      </c>
      <c r="H20" s="4">
        <f t="shared" si="1"/>
        <v>3785</v>
      </c>
      <c r="I20" s="4"/>
      <c r="J20" s="19"/>
      <c r="K20" s="20"/>
      <c r="L20" s="20"/>
      <c r="M20" s="20"/>
      <c r="N20" s="20"/>
      <c r="O20" s="20"/>
      <c r="P20" s="20"/>
      <c r="Q20" s="20"/>
      <c r="R20" s="21" t="s">
        <v>84</v>
      </c>
      <c r="S20" s="10" t="s">
        <v>74</v>
      </c>
    </row>
    <row r="21" spans="2:19" s="22" customFormat="1" ht="31.5" x14ac:dyDescent="0.25">
      <c r="B21" s="4">
        <v>5</v>
      </c>
      <c r="C21" s="3" t="s">
        <v>28</v>
      </c>
      <c r="D21" s="3" t="s">
        <v>29</v>
      </c>
      <c r="E21" s="4" t="s">
        <v>23</v>
      </c>
      <c r="F21" s="4">
        <v>1000</v>
      </c>
      <c r="G21" s="4">
        <v>987.58</v>
      </c>
      <c r="H21" s="4">
        <f t="shared" si="1"/>
        <v>987580</v>
      </c>
      <c r="I21" s="4"/>
      <c r="J21" s="19"/>
      <c r="K21" s="20" t="s">
        <v>82</v>
      </c>
      <c r="L21" s="20"/>
      <c r="M21" s="20"/>
      <c r="N21" s="20"/>
      <c r="O21" s="20"/>
      <c r="P21" s="20"/>
      <c r="Q21" s="20"/>
      <c r="R21" s="21"/>
      <c r="S21" s="10" t="s">
        <v>67</v>
      </c>
    </row>
    <row r="22" spans="2:19" s="22" customFormat="1" ht="24" x14ac:dyDescent="0.25">
      <c r="B22" s="4">
        <v>6</v>
      </c>
      <c r="C22" s="3" t="s">
        <v>30</v>
      </c>
      <c r="D22" s="3" t="s">
        <v>31</v>
      </c>
      <c r="E22" s="4" t="s">
        <v>32</v>
      </c>
      <c r="F22" s="4">
        <v>1000</v>
      </c>
      <c r="G22" s="4">
        <v>15.59</v>
      </c>
      <c r="H22" s="4">
        <f t="shared" si="1"/>
        <v>15590</v>
      </c>
      <c r="I22" s="11"/>
      <c r="J22" s="12"/>
      <c r="K22" s="13"/>
      <c r="L22" s="13"/>
      <c r="M22" s="13"/>
      <c r="N22" s="13"/>
      <c r="O22" s="13"/>
      <c r="P22" s="13"/>
      <c r="Q22" s="13"/>
      <c r="R22" s="16"/>
      <c r="S22" s="18" t="s">
        <v>76</v>
      </c>
    </row>
    <row r="23" spans="2:19" s="22" customFormat="1" ht="44.25" x14ac:dyDescent="0.25">
      <c r="B23" s="4">
        <v>7</v>
      </c>
      <c r="C23" s="3" t="s">
        <v>33</v>
      </c>
      <c r="D23" s="3" t="s">
        <v>34</v>
      </c>
      <c r="E23" s="4" t="s">
        <v>35</v>
      </c>
      <c r="F23" s="4">
        <v>900</v>
      </c>
      <c r="G23" s="4">
        <v>24.24</v>
      </c>
      <c r="H23" s="4">
        <f t="shared" si="1"/>
        <v>21816</v>
      </c>
      <c r="I23" s="4"/>
      <c r="J23" s="19"/>
      <c r="K23" s="20"/>
      <c r="L23" s="20"/>
      <c r="M23" s="20"/>
      <c r="N23" s="20"/>
      <c r="O23" s="20"/>
      <c r="P23" s="20"/>
      <c r="Q23" s="20"/>
      <c r="R23" s="21" t="s">
        <v>85</v>
      </c>
      <c r="S23" s="10" t="s">
        <v>74</v>
      </c>
    </row>
    <row r="24" spans="2:19" s="22" customFormat="1" ht="44.25" x14ac:dyDescent="0.25">
      <c r="B24" s="4">
        <v>8</v>
      </c>
      <c r="C24" s="3" t="s">
        <v>36</v>
      </c>
      <c r="D24" s="3" t="s">
        <v>37</v>
      </c>
      <c r="E24" s="4" t="s">
        <v>35</v>
      </c>
      <c r="F24" s="4">
        <v>120</v>
      </c>
      <c r="G24" s="4">
        <v>6701.67</v>
      </c>
      <c r="H24" s="4">
        <f t="shared" si="1"/>
        <v>804200.4</v>
      </c>
      <c r="I24" s="4"/>
      <c r="J24" s="19"/>
      <c r="K24" s="20"/>
      <c r="L24" s="20"/>
      <c r="M24" s="20"/>
      <c r="N24" s="20"/>
      <c r="O24" s="20"/>
      <c r="P24" s="20"/>
      <c r="Q24" s="20"/>
      <c r="R24" s="21" t="s">
        <v>86</v>
      </c>
      <c r="S24" s="10" t="s">
        <v>74</v>
      </c>
    </row>
    <row r="25" spans="2:19" s="22" customFormat="1" ht="24" x14ac:dyDescent="0.25">
      <c r="B25" s="4">
        <v>9</v>
      </c>
      <c r="C25" s="3" t="s">
        <v>38</v>
      </c>
      <c r="D25" s="3" t="s">
        <v>39</v>
      </c>
      <c r="E25" s="4" t="s">
        <v>40</v>
      </c>
      <c r="F25" s="4">
        <v>700</v>
      </c>
      <c r="G25" s="4">
        <v>82</v>
      </c>
      <c r="H25" s="4">
        <f t="shared" si="1"/>
        <v>57400</v>
      </c>
      <c r="I25" s="11"/>
      <c r="J25" s="12"/>
      <c r="K25" s="13"/>
      <c r="L25" s="13"/>
      <c r="M25" s="13"/>
      <c r="N25" s="13"/>
      <c r="O25" s="13"/>
      <c r="P25" s="13"/>
      <c r="Q25" s="13"/>
      <c r="R25" s="16"/>
      <c r="S25" s="18" t="s">
        <v>76</v>
      </c>
    </row>
    <row r="26" spans="2:19" s="22" customFormat="1" ht="44.25" x14ac:dyDescent="0.25">
      <c r="B26" s="4">
        <v>10</v>
      </c>
      <c r="C26" s="3" t="s">
        <v>41</v>
      </c>
      <c r="D26" s="3" t="s">
        <v>42</v>
      </c>
      <c r="E26" s="4" t="s">
        <v>43</v>
      </c>
      <c r="F26" s="4">
        <v>100</v>
      </c>
      <c r="G26" s="4">
        <v>1120.6500000000001</v>
      </c>
      <c r="H26" s="4">
        <f t="shared" si="1"/>
        <v>112065.00000000001</v>
      </c>
      <c r="I26" s="4"/>
      <c r="J26" s="19"/>
      <c r="K26" s="20"/>
      <c r="L26" s="20"/>
      <c r="M26" s="20"/>
      <c r="N26" s="20" t="s">
        <v>79</v>
      </c>
      <c r="O26" s="20"/>
      <c r="P26" s="20"/>
      <c r="Q26" s="20"/>
      <c r="R26" s="21" t="s">
        <v>87</v>
      </c>
      <c r="S26" s="10" t="s">
        <v>74</v>
      </c>
    </row>
    <row r="27" spans="2:19" s="22" customFormat="1" ht="21" x14ac:dyDescent="0.25">
      <c r="B27" s="4">
        <v>11</v>
      </c>
      <c r="C27" s="3" t="s">
        <v>44</v>
      </c>
      <c r="D27" s="3" t="s">
        <v>45</v>
      </c>
      <c r="E27" s="4" t="s">
        <v>23</v>
      </c>
      <c r="F27" s="4">
        <v>800</v>
      </c>
      <c r="G27" s="4">
        <v>492</v>
      </c>
      <c r="H27" s="4">
        <f t="shared" si="1"/>
        <v>393600</v>
      </c>
      <c r="I27" s="4"/>
      <c r="J27" s="19"/>
      <c r="K27" s="20"/>
      <c r="L27" s="20"/>
      <c r="M27" s="20"/>
      <c r="N27" s="20"/>
      <c r="O27" s="20">
        <v>492</v>
      </c>
      <c r="P27" s="20">
        <v>491</v>
      </c>
      <c r="Q27" s="20"/>
      <c r="R27" s="21"/>
      <c r="S27" s="10" t="s">
        <v>72</v>
      </c>
    </row>
    <row r="28" spans="2:19" s="22" customFormat="1" ht="31.5" x14ac:dyDescent="0.25">
      <c r="B28" s="4">
        <v>12</v>
      </c>
      <c r="C28" s="3" t="s">
        <v>44</v>
      </c>
      <c r="D28" s="3" t="s">
        <v>52</v>
      </c>
      <c r="E28" s="4" t="s">
        <v>23</v>
      </c>
      <c r="F28" s="4">
        <v>1000</v>
      </c>
      <c r="G28" s="4">
        <v>132.07</v>
      </c>
      <c r="H28" s="4">
        <f t="shared" si="1"/>
        <v>132070</v>
      </c>
      <c r="I28" s="4"/>
      <c r="J28" s="19"/>
      <c r="K28" s="20"/>
      <c r="L28" s="20"/>
      <c r="M28" s="20"/>
      <c r="N28" s="20" t="s">
        <v>80</v>
      </c>
      <c r="O28" s="20"/>
      <c r="P28" s="20"/>
      <c r="Q28" s="20"/>
      <c r="R28" s="21" t="s">
        <v>88</v>
      </c>
      <c r="S28" s="10" t="s">
        <v>74</v>
      </c>
    </row>
    <row r="29" spans="2:19" s="22" customFormat="1" ht="42" x14ac:dyDescent="0.25">
      <c r="B29" s="4">
        <v>13</v>
      </c>
      <c r="C29" s="3" t="s">
        <v>46</v>
      </c>
      <c r="D29" s="3" t="s">
        <v>47</v>
      </c>
      <c r="E29" s="4" t="s">
        <v>23</v>
      </c>
      <c r="F29" s="4">
        <v>1000</v>
      </c>
      <c r="G29" s="4">
        <v>377.22</v>
      </c>
      <c r="H29" s="4">
        <f t="shared" si="1"/>
        <v>377220</v>
      </c>
      <c r="I29" s="4"/>
      <c r="J29" s="19"/>
      <c r="K29" s="20"/>
      <c r="L29" s="20"/>
      <c r="M29" s="20"/>
      <c r="N29" s="20" t="s">
        <v>81</v>
      </c>
      <c r="O29" s="20"/>
      <c r="P29" s="20"/>
      <c r="Q29" s="20"/>
      <c r="R29" s="21" t="s">
        <v>89</v>
      </c>
      <c r="S29" s="10" t="s">
        <v>70</v>
      </c>
    </row>
    <row r="30" spans="2:19" s="22" customFormat="1" ht="12.75" customHeight="1" x14ac:dyDescent="0.25">
      <c r="B30" s="4">
        <v>14</v>
      </c>
      <c r="C30" s="3" t="s">
        <v>48</v>
      </c>
      <c r="D30" s="3" t="s">
        <v>49</v>
      </c>
      <c r="E30" s="4" t="s">
        <v>23</v>
      </c>
      <c r="F30" s="4">
        <v>30</v>
      </c>
      <c r="G30" s="4">
        <v>55677.599999999999</v>
      </c>
      <c r="H30" s="4">
        <f t="shared" si="1"/>
        <v>1670328</v>
      </c>
      <c r="I30" s="11"/>
      <c r="J30" s="12"/>
      <c r="K30" s="13"/>
      <c r="L30" s="13"/>
      <c r="M30" s="13"/>
      <c r="N30" s="13"/>
      <c r="O30" s="13"/>
      <c r="P30" s="13"/>
      <c r="Q30" s="13"/>
      <c r="R30" s="16"/>
      <c r="S30" s="18" t="s">
        <v>76</v>
      </c>
    </row>
    <row r="31" spans="2:19" s="22" customFormat="1" ht="36" x14ac:dyDescent="0.25">
      <c r="B31" s="4">
        <v>15</v>
      </c>
      <c r="C31" s="3" t="s">
        <v>50</v>
      </c>
      <c r="D31" s="3" t="s">
        <v>51</v>
      </c>
      <c r="E31" s="4" t="s">
        <v>40</v>
      </c>
      <c r="F31" s="4">
        <v>50</v>
      </c>
      <c r="G31" s="4">
        <v>30122.5</v>
      </c>
      <c r="H31" s="4">
        <f t="shared" si="1"/>
        <v>1506125</v>
      </c>
      <c r="I31" s="11"/>
      <c r="J31" s="12"/>
      <c r="K31" s="13"/>
      <c r="L31" s="13"/>
      <c r="M31" s="13"/>
      <c r="N31" s="13"/>
      <c r="O31" s="13"/>
      <c r="P31" s="13"/>
      <c r="Q31" s="13"/>
      <c r="R31" s="16"/>
      <c r="S31" s="18" t="s">
        <v>76</v>
      </c>
    </row>
    <row r="32" spans="2:19" s="22" customFormat="1" ht="42" x14ac:dyDescent="0.25">
      <c r="B32" s="4">
        <v>16</v>
      </c>
      <c r="C32" s="3" t="s">
        <v>53</v>
      </c>
      <c r="D32" s="3" t="s">
        <v>54</v>
      </c>
      <c r="E32" s="3" t="s">
        <v>20</v>
      </c>
      <c r="F32" s="3">
        <v>480</v>
      </c>
      <c r="G32" s="3">
        <v>13.46</v>
      </c>
      <c r="H32" s="3">
        <f t="shared" si="1"/>
        <v>6460.8</v>
      </c>
      <c r="I32" s="3"/>
      <c r="J32" s="19"/>
      <c r="K32" s="20"/>
      <c r="L32" s="20"/>
      <c r="M32" s="20"/>
      <c r="N32" s="20" t="s">
        <v>90</v>
      </c>
      <c r="O32" s="20"/>
      <c r="P32" s="20"/>
      <c r="Q32" s="20"/>
      <c r="R32" s="21" t="s">
        <v>91</v>
      </c>
      <c r="S32" s="10" t="s">
        <v>70</v>
      </c>
    </row>
    <row r="33" spans="2:19" s="22" customFormat="1" ht="31.5" x14ac:dyDescent="0.25">
      <c r="B33" s="4">
        <v>17</v>
      </c>
      <c r="C33" s="3" t="s">
        <v>55</v>
      </c>
      <c r="D33" s="3" t="s">
        <v>56</v>
      </c>
      <c r="E33" s="3" t="s">
        <v>7</v>
      </c>
      <c r="F33" s="3">
        <v>250</v>
      </c>
      <c r="G33" s="3">
        <v>51.98</v>
      </c>
      <c r="H33" s="3">
        <f t="shared" si="1"/>
        <v>12995</v>
      </c>
      <c r="I33" s="3"/>
      <c r="J33" s="19"/>
      <c r="K33" s="20"/>
      <c r="L33" s="20"/>
      <c r="M33" s="20"/>
      <c r="N33" s="20"/>
      <c r="O33" s="20"/>
      <c r="P33" s="20"/>
      <c r="Q33" s="20"/>
      <c r="R33" s="23" t="s">
        <v>92</v>
      </c>
      <c r="S33" s="10" t="s">
        <v>74</v>
      </c>
    </row>
    <row r="34" spans="2:19" ht="24.75" customHeight="1" x14ac:dyDescent="0.25"/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2017-12-12T03:28:24Z</dcterms:modified>
</cp:coreProperties>
</file>