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990" windowWidth="20640" windowHeight="1165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29" i="1" l="1"/>
  <c r="H28" i="1"/>
  <c r="H31" i="1" l="1"/>
  <c r="H32" i="1"/>
  <c r="H30" i="1"/>
  <c r="H27" i="1" l="1"/>
  <c r="H26" i="1"/>
  <c r="H20" i="1" l="1"/>
  <c r="H21" i="1"/>
  <c r="H22" i="1"/>
  <c r="H23" i="1"/>
  <c r="H24" i="1"/>
  <c r="H25" i="1"/>
  <c r="H10" i="1" l="1"/>
  <c r="H11" i="1"/>
  <c r="H12" i="1"/>
  <c r="H13" i="1"/>
  <c r="H14" i="1"/>
  <c r="H15" i="1"/>
  <c r="H16" i="1"/>
  <c r="H17" i="1"/>
  <c r="H18" i="1"/>
  <c r="H19" i="1"/>
  <c r="H9" i="1"/>
  <c r="H7" i="1" l="1"/>
  <c r="H8" i="1"/>
  <c r="H6" i="1"/>
</calcChain>
</file>

<file path=xl/sharedStrings.xml><?xml version="1.0" encoding="utf-8"?>
<sst xmlns="http://schemas.openxmlformats.org/spreadsheetml/2006/main" count="197" uniqueCount="130">
  <si>
    <t>Скальпеля разные  №10</t>
  </si>
  <si>
    <t>Скальпеля разные  №11</t>
  </si>
  <si>
    <t>Скальпеля разные  №15</t>
  </si>
  <si>
    <t>шт</t>
  </si>
  <si>
    <t>№</t>
  </si>
  <si>
    <t>Техническая спецификация</t>
  </si>
  <si>
    <t>Ед.изм</t>
  </si>
  <si>
    <t>Кол-во</t>
  </si>
  <si>
    <t>Цена</t>
  </si>
  <si>
    <t>Сумма</t>
  </si>
  <si>
    <t>Марля</t>
  </si>
  <si>
    <t>метр</t>
  </si>
  <si>
    <t>Контур дыхательный 1,8л с мешком 0,5л и клапаном контроля давления код2124</t>
  </si>
  <si>
    <t xml:space="preserve">Гладкоствольный отрезок шланга </t>
  </si>
  <si>
    <t>Комплект: небулайзер, детская аэрозольная маска с носовым зажимом и кислородная трубка</t>
  </si>
  <si>
    <t>Кружка Эсмарха</t>
  </si>
  <si>
    <t>Маска кислородная детская и трубка 1,8м</t>
  </si>
  <si>
    <t>Маска кислородная для взрослых</t>
  </si>
  <si>
    <t>Хирургический пластырь Микропор 2,5*9,1м</t>
  </si>
  <si>
    <t>Наименование</t>
  </si>
  <si>
    <t>Канюля назальная детская с изогнутными зубцами и трубка 1,8</t>
  </si>
  <si>
    <t>Воздуховод цельный р-р 1(6,5см) белый</t>
  </si>
  <si>
    <t>Воздуховод цельный р-р 1,5(7,0см) желтый</t>
  </si>
  <si>
    <t xml:space="preserve">Анестезиологические лицевые маски </t>
  </si>
  <si>
    <t>одноразовые с крепёжным кольцом размер 0 синий</t>
  </si>
  <si>
    <t xml:space="preserve">однаразовые с крепёжным кольцом размер 2-3 белый </t>
  </si>
  <si>
    <t>однаразовые с крепёжным кольцом размер 3-4 желтый</t>
  </si>
  <si>
    <t xml:space="preserve"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 (6,5см), цвет белый. Материал: полипропилен, эластомер. </t>
  </si>
  <si>
    <t xml:space="preserve"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 загубником, наконечником и срединной вставкой, размер 0 (5,5см), цвет серый. Материал: полипропилен, эластомер. </t>
  </si>
  <si>
    <t>Воздуховод цельный  р-р 0(5,5см) серый</t>
  </si>
  <si>
    <t xml:space="preserve"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1,5 (7,0см), цвет жёлтый. Материал: полипропилен, эластомер. </t>
  </si>
  <si>
    <t xml:space="preserve">Контур дыхательный  полуоткрытый, классификация  для наркоза с ИВЛ вручную. Контур- резервный дыхательный мешок 0,5 л на тройнике с регулируемым детским клапаном ограничения давления РПК (регулируемый предохранительный клапан), с   угловым соединителем на пациента 22М/15F с портом Луер Лок с герметизирующей "not  loosing" заглушкой и предохранительным колпачком.  Шланг подачи свежей газовой смеси длиной 1,8 м, диаметр 10 мм. Принадлежности: соединитель 22F/15F, эластомерный соединитель 15F/эластомерный разъём 6-9мм. Материал: полипропилен, полиэтилен, эластомер, не содержит латекса. Упаковка: индивидуальная, клинически чистая, 15 шт. Срок годности (срок гарантии): 5 лет от даты изготовления. </t>
  </si>
  <si>
    <t xml:space="preserve">Трубка дыхательного контура - канюля для длительной и кратковременной подачи кислорода. Канюля назальная для детей с удлинительным шлангом длиной не менее 1,8м, длина всей системы не менее 2,1м, с нескользящим седловидным фиксатором для оптимального позиционирования на губе пациента, зубцы канюли мягкие атравматичные  термопластичные изогнутые, 3,0/9,0 мм с базой 10,5мм, продольноармированный кислородный шланг - исключается запирание канала при перегибе и обеспечивается равномерность потока, с регулировкой и фиксацией положения канюли, соединение с источником - стандартное 6мм, эластомерное. Соединитель канюли с трубкой транспарентный. Материал: имплантационно-нетоксичный </t>
  </si>
  <si>
    <t>Трубка дыхательного контура - канюля для длительной и кратковременной подачи кислорода. Канюля назальная для новорождённых с удлинительным шлангом длиной не менее 1,8м, длина всей системы не менее 2,1м, с нескользящим седловидным фиксатором для оптимального позиционирования на губе пациента, зубцы канюли мягкие атравматичные  термопластичные изогнутые, 2,0/8,5мм с базой 7,0мм, продольноармированный кислородный шланг - исключается запирание канала при перегибе и обеспечивается равномерность потока, с регулировкой и фиксацией положения канюли, соединение с источником - стандартное 6мм, эластомерное. Соединитель канюли с трубкой зелёного цвета. Материал: имплантационно-нетоксичный поливинилхлорид. Упаковка: индивидуальная, клинически чистая.</t>
  </si>
  <si>
    <t>Состоит из политэтиленового резервуара (пакета) с нанесенными надписями и делениями, соединенный со сливной трубкой из поливинилхлорида (ПВХ), фиксатора для сливной трубки и наконечника. Объем вмещаемой жидкости 2,0 л. Для детей.</t>
  </si>
  <si>
    <t>Комплект с распылителем (небулайзером) для формирования кислородных и лекарственных аэрозольных смесей с заданными характеристиками. Комлект: распылитель (небулайзер) со стандартной базой, маска аэрозольная детская и шланг кислородный. Маска аэрозольная детская с носовым зажимом, небулайзер трахеобронхиального осаждения (при потоке 8л/мин 74% объёма азрозоля имеют размер частиц менее 5мкм). Маска с головным фиксатором зеленого цвета. Шланг кислородный стандартный продольноармированный.Система работоспособена в горизонтальном положении. Материал: полипропилен, полиэтилен. Упаковка: клинически чистая.</t>
  </si>
  <si>
    <t>Маска кислородная детская для подачи кислорода средней концентрации (для потока 5л/мин-35%, 6л/мин-40%, 8л/мин-50%). Маска на подбородок (положение "лёжа"), с головным эластомерным устройством фиксации, с смесеобразующими отверстиями симметричными профилированными, с кислородной продольноармированной трубкой 1,8м. Материал: полипропилен, полиэтилен. Упаковка: клинически чистая.</t>
  </si>
  <si>
    <t>Маска кислородная взрослая для подачи кислорода средней концентрации (для потока 5л/мин-35%, 6л/мин-40%, 8л/мин-50%). Маска под подбородок (положение "лёжа"), с головным эластомерным устройством фиксации, с смесеобразующими отверстиями симметричными профилированными Материал: полипропилен, полиэтилен. Упаковка: клинически чистая.</t>
  </si>
  <si>
    <t>Контур дыхательный гладкоствольный неонатальный 10мм 1,2м с влагосборником самозаполняющейся камерой увлажнения 5068810</t>
  </si>
  <si>
    <t>Контур дыхательный гладкоствольный педиатрический 15мм, длиной 1,6м с соединением 22мм и портами 7,6мм 5504810</t>
  </si>
  <si>
    <t>Термографическая пленка для рентгенографии  35х43 №100</t>
  </si>
  <si>
    <t xml:space="preserve"> Контур дыхательный неонатальный, с активным увлажнением, для высокочастотной вентиляции и подачи закиси азота, внутренний диаметр шлангов 10мм, длинна 1,2м, шланги с цветовой индикацией вдоха/выдоха, шланги гладкоствольные (материал "Smootbore"), с автоматической камерой увлажнения - рабочий объём 350мл (эффективный объём 50-300мл), применима при давлении до 180см Н2О и потоке до 140л/мин, в прозрачном корпусе - камера с антипригарным покрытием днища, с двумя вход/выход соединительными коннекторами 22м, с градуировкой минимум/максимум, с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колпачком). и портом выравнивания давления. с проводом обогрева и встроенным в жестком соединителе (22F на камеру увлажнителя) электроразъёмом,  портами 7,6мм (на соединителе, шланге вдоха, на Y-образном жестком угловом соединителе на пациента), Y-образный соединитель снабжён внутренней защитной заглушкой,  с разборным самогерметизирующимся влагосборником, клапан влагосборника шариковый пружинный внутренний, обеспечивающий герметизацию воздушного канала при любом положении влагосборника, с жёсткими соединителями 15М на аппарат, с дополнительным шлангом 0,8м  и комплектом принадлежностей для подачи закиси азота в составе: соединители 22М-22F и 10М-10F с портами 7,6мм с гермокрышкой, соединитель 10М-15М - 2шт., дополнительный гладкоствольный шланг 10мм с соединителем 10М-10М с портом 7,6мм с гермокрышкой и 10F длиной 0,4м, угловой порт Луер Лок под порт 7,6мм - 2 шт. Материал: полиэтилен, полипропилен, эластомер. Упаковка: индивидуальная, клинически чистая. Срок годности (срок гарантии): 5 лет от даты изготовления.</t>
  </si>
  <si>
    <t>Контур дыхательный педиатрический гладкоствольный для соединения пациента с НДА и аппаратами ИВЛ. Внутренний диаметр шлангов 15мм, длина шланга вдоха 1,2 м, шланга выдоха 2*0,8 м- 1,6м, равноплечный, материал "Smootbore",  с проводом обогрева и встроенным в жестком соединителе (22F на камеру увлажнителя) электроразъёмом, портами 7,6мм с  герметизирующими "not  loosing" заглушками на Y-образном жестком угловом соединителе на пациента, снабжённом внешней тестирующей, защитной заглушкой, с разборным самогерметизирующимся влагосборником, клапан влагосборника поворотного типа, малого сопротивления, обеспечивающий герметизацию воздушного канала при любом положении влагосборника, увлажнитель-камера увлажнения с автоматическим заполнением, с двухступенчатым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 и портом выравнивания давления,  c жёстким соединителем 22F подсоединения к аппарату, с дополнительным шлангом 0,4м c жесткими соединителями 22F,  комплектом принадлежностей в составе:жесткий соединитель 22М-22М/15F. Материал: ПВХ, полипропилен, эластомер. Упаковка: индивидуальная, клинически чистая.. Срок годности (срок гарантии): 5 лет от даты изготовления.</t>
  </si>
  <si>
    <t xml:space="preserve">Белизна  марли  медицинской  должна  быть  не  менее 80% 
Капиллярность   готовой  медицинской  марли  должна  быть  не  менее  10 см/ч.
При  использовании  в  медицинской  практике,  марля  обладает  достаточ-ной прочностью,  простотой  в  использовании,  не  волокнится,  хорошо  разрезается ножницами  и  другими  режущими  инструментами,  не  растягивается.
При  наложении  на  раневую  поверхность  и  на  кожные  покровы  различных участков  кожи,  не  вызывает  токсического,  аллергического  и  раздражающего действия  у  пациентов, хорошо  фиксируется  на  кожных  покровах.
Марля  должна обладать  достаточной  сорбционной  активностью  по  отношению  к
водным  растворам  лекарственных  средств,  серозному,  гнойному  содер-жимому в  крови, а  также  обеспечивает  хорошую  фиксацию  мазевых  и порошкообразных лекарственных  средств.  В  процессе  различных  видов  стерилизации  марля  не должна терять  своих  основных  свойств.
 Поставка  должна производиться  без  пропитки  фармацевтическими  средствами  или  другими  компонентами.
</t>
  </si>
  <si>
    <t>Хирургический пластырь на бумажной основе (вискоза), гипоалергенный, воздухопроницаемый. Адгезив: полиакрилат. Размером 2,5смх9,1м</t>
  </si>
  <si>
    <t>скальпель цельный – нержавеющая сталь, стерильное съемное лезвие – углеродистая сталь</t>
  </si>
  <si>
    <t>ТОО Аминамед</t>
  </si>
  <si>
    <t>ТОО Фармпровайд</t>
  </si>
  <si>
    <t>ТОО Садыхан Премиум</t>
  </si>
  <si>
    <t>ТОО Техномедик. ком</t>
  </si>
  <si>
    <t>ТОО Казахстан-Мед Дез</t>
  </si>
  <si>
    <t>ТОО СтоФарм</t>
  </si>
  <si>
    <t>ТОО САПА Мед Астана</t>
  </si>
  <si>
    <t>ТОО Медсервис Плюс</t>
  </si>
  <si>
    <t>ТОО Альянс</t>
  </si>
  <si>
    <t>ТОО Санмедика</t>
  </si>
  <si>
    <t>ТОО Вива Фарм</t>
  </si>
  <si>
    <t>ТОО Гелика</t>
  </si>
  <si>
    <t>ТОО Конфиденс лэнд</t>
  </si>
  <si>
    <t>ТОО Даму Медикал</t>
  </si>
  <si>
    <t xml:space="preserve">Канюля назальная для новорожденных с изогнутыми зубцами и трубка 2,1м  </t>
  </si>
  <si>
    <t>ТОО Оrphan pharmaceuticals</t>
  </si>
  <si>
    <t>TOO Pharm Service</t>
  </si>
  <si>
    <t xml:space="preserve"> </t>
  </si>
  <si>
    <t>Победитель</t>
  </si>
  <si>
    <t>56350  AGFA DRYSTAR DT5 B 35*43 №100</t>
  </si>
  <si>
    <t>339 Plastopore Польша</t>
  </si>
  <si>
    <t>315  Micropore 2,5*9,1m Германия</t>
  </si>
  <si>
    <t>53,5 Хлопчато-Бумажный комбинат НАВТЕКС ООО Россия</t>
  </si>
  <si>
    <t>57000 AGFA DRYSTAR DT5 B 35*43 №100</t>
  </si>
  <si>
    <t>85 TRO-MICROCISION Германия</t>
  </si>
  <si>
    <t>57,7 Хлопчато-Бумажный комбинат НАВТЕКС ООО Россия</t>
  </si>
  <si>
    <t>61560 AGFA DRYSTAR DT5 B 35*43 №100</t>
  </si>
  <si>
    <t>373  Micropore 2,5*9,1m Германия</t>
  </si>
  <si>
    <t>319,5 Micropore 2,5*9,1m Германия</t>
  </si>
  <si>
    <t>280          Well Lead Medical Co.Ltd Китай</t>
  </si>
  <si>
    <t>290           Well Lead Medical Co.Ltd Китай</t>
  </si>
  <si>
    <t>221 Intersurgical LTD    Литва</t>
  </si>
  <si>
    <t>234   Intersurgical LTD    Литва</t>
  </si>
  <si>
    <t>270  Intersurgical LTD    Литва</t>
  </si>
  <si>
    <t>16459  Intersurgical LTD    Литва</t>
  </si>
  <si>
    <t>8559 Intersurgical LTD    Литва</t>
  </si>
  <si>
    <t>15989 Intersurgical LTD    Литва</t>
  </si>
  <si>
    <t>359  Intersurgical LTD    Литва</t>
  </si>
  <si>
    <t>1352 Intersurgical LTD    Литва</t>
  </si>
  <si>
    <t>859 Intersurgical LTD    Литва</t>
  </si>
  <si>
    <t>1163 Intersurgical LTD    Литва</t>
  </si>
  <si>
    <t>541 Intersurgical LTD    Литва</t>
  </si>
  <si>
    <t>586 Intersurgical LTD    Литва</t>
  </si>
  <si>
    <t>413 Intersurgical LTD    Литва</t>
  </si>
  <si>
    <t xml:space="preserve"> 441 Intersurgical LTD    Литва</t>
  </si>
  <si>
    <t>72 Biolancet Budget  Китай</t>
  </si>
  <si>
    <t>80 Biolancet Budget  Китай</t>
  </si>
  <si>
    <t>52 Biolancet Budget  Китай</t>
  </si>
  <si>
    <t>150 Huaian Tianda Medical Instruments CO., LTD</t>
  </si>
  <si>
    <t>630 Plasti-med Турция</t>
  </si>
  <si>
    <t>535 Plasti-med Турция</t>
  </si>
  <si>
    <t>444Plasti-med Турция</t>
  </si>
  <si>
    <t>320Plasti-med Турция</t>
  </si>
  <si>
    <t>544 Plasti-med Турция</t>
  </si>
  <si>
    <t>444 Plasti-med Турция</t>
  </si>
  <si>
    <t>374 Plasti-med Турция</t>
  </si>
  <si>
    <t>644 Plasti-med Турция</t>
  </si>
  <si>
    <t>944 Plasti-med Турция</t>
  </si>
  <si>
    <t>944Plasti-med Турция</t>
  </si>
  <si>
    <t>433Plasti-med Турция</t>
  </si>
  <si>
    <t>347Plasti-med Турция</t>
  </si>
  <si>
    <t>74 Biolancet Budget  Китай</t>
  </si>
  <si>
    <t>77,7Biolancet Budget  Китай</t>
  </si>
  <si>
    <t>313,6 ТОО Венера Казахстан</t>
  </si>
  <si>
    <t>155 Paramaunt Surgimed Limited Индия</t>
  </si>
  <si>
    <t>505ТОО Венера Казахстан</t>
  </si>
  <si>
    <t>Термографическая пленка для рентгенографии  35х43 №100 AGFA DRYSTAR DT5 B 35*43 №100</t>
  </si>
  <si>
    <t xml:space="preserve">48             ООО "Городищенская отделочная фабрика" Россия </t>
  </si>
  <si>
    <t>50000 AGFA DRYSTAR DT5 B 35*43 №100</t>
  </si>
  <si>
    <t>Сводная таблица</t>
  </si>
  <si>
    <t>Мочеприемник одноразовые 1000 мл</t>
  </si>
  <si>
    <t>Мочесборник 200мл</t>
  </si>
  <si>
    <t>Мочесборник 200мл, VOGT MEDICAL260</t>
  </si>
  <si>
    <t>Мочеприемник одноразовые 1000 мл, VOGT MEDICAL380</t>
  </si>
  <si>
    <t>Халат нестер</t>
  </si>
  <si>
    <t>Фартук полиэтиленовый стерильный</t>
  </si>
  <si>
    <t xml:space="preserve">Маска </t>
  </si>
  <si>
    <t>Халат хирургический нестерильный одноразового применения, размерами: S, M, L, XL, XXL из нетканого материала с длинными  рукавами, низ рукава на манжетах, с завязками на поясе и на горловине, расположенными сзади.</t>
  </si>
  <si>
    <t>Изготавливается из нетканого материала типа СМС (Спанбонд Мелтблаун Спанбонд) с плотностями 40 г/м²</t>
  </si>
  <si>
    <r>
      <t>толщина 30 г/м</t>
    </r>
    <r>
      <rPr>
        <vertAlign val="superscript"/>
        <sz val="8"/>
        <color rgb="FF000000"/>
        <rFont val="Times New Roman"/>
        <family val="1"/>
        <charset val="204"/>
      </rPr>
      <t>2</t>
    </r>
    <r>
      <rPr>
        <sz val="8"/>
        <color rgb="FF000000"/>
        <rFont val="Times New Roman"/>
        <family val="1"/>
        <charset val="204"/>
      </rPr>
      <t>, длина 120 см, стерильный, однократного применения</t>
    </r>
  </si>
  <si>
    <t>ТОО «Finshark»</t>
  </si>
  <si>
    <t>418 ТОО Рэмми</t>
  </si>
  <si>
    <t>199 ТОО Рэмми</t>
  </si>
  <si>
    <t>11,7 НПП Волга Медикал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</si>
</sst>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vertAlign val="superscript"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right" vertical="top"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5" fillId="0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right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right" vertical="top" wrapText="1"/>
    </xf>
    <xf numFmtId="0" fontId="5" fillId="0" borderId="0" xfId="0" applyFont="1" applyFill="1" applyBorder="1" applyAlignment="1">
      <alignment horizontal="left" vertical="top" wrapText="1"/>
    </xf>
    <xf numFmtId="0" fontId="0" fillId="0" borderId="0" xfId="0" applyBorder="1"/>
    <xf numFmtId="0" fontId="4" fillId="0" borderId="2" xfId="0" applyFont="1" applyBorder="1"/>
    <xf numFmtId="0" fontId="4" fillId="0" borderId="2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5" xfId="1"/>
    <cellStyle name="Финансовый 4" xfId="3"/>
    <cellStyle name="Финансовый 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32"/>
  <sheetViews>
    <sheetView tabSelected="1" topLeftCell="G52" workbookViewId="0">
      <selection activeCell="Y32" sqref="Y32"/>
    </sheetView>
  </sheetViews>
  <sheetFormatPr defaultRowHeight="15" x14ac:dyDescent="0.25"/>
  <cols>
    <col min="1" max="1" width="1.85546875" customWidth="1"/>
    <col min="2" max="2" width="3.7109375" customWidth="1"/>
    <col min="3" max="3" width="19.140625" customWidth="1"/>
    <col min="4" max="4" width="39.140625" style="1" customWidth="1"/>
    <col min="5" max="5" width="5.28515625" customWidth="1"/>
    <col min="6" max="6" width="7.5703125" customWidth="1"/>
    <col min="7" max="7" width="5.5703125" customWidth="1"/>
    <col min="8" max="8" width="9.42578125" customWidth="1"/>
    <col min="10" max="10" width="10.85546875" customWidth="1"/>
    <col min="11" max="11" width="11" customWidth="1"/>
    <col min="15" max="15" width="11.7109375" customWidth="1"/>
    <col min="24" max="24" width="7.7109375" customWidth="1"/>
    <col min="25" max="25" width="11.28515625" customWidth="1"/>
    <col min="26" max="26" width="10.5703125" customWidth="1"/>
  </cols>
  <sheetData>
    <row r="2" spans="1:26" ht="20.25" customHeight="1" x14ac:dyDescent="0.25">
      <c r="C2" s="2" t="s">
        <v>115</v>
      </c>
      <c r="D2" s="12"/>
    </row>
    <row r="5" spans="1:26" ht="57.75" x14ac:dyDescent="0.25">
      <c r="B5" s="9" t="s">
        <v>4</v>
      </c>
      <c r="C5" s="19" t="s">
        <v>19</v>
      </c>
      <c r="D5" s="20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10" t="s">
        <v>46</v>
      </c>
      <c r="J5" s="10" t="s">
        <v>47</v>
      </c>
      <c r="K5" s="10" t="s">
        <v>48</v>
      </c>
      <c r="L5" s="10" t="s">
        <v>49</v>
      </c>
      <c r="M5" s="10" t="s">
        <v>50</v>
      </c>
      <c r="N5" s="10" t="s">
        <v>51</v>
      </c>
      <c r="O5" s="10" t="s">
        <v>52</v>
      </c>
      <c r="P5" s="10" t="s">
        <v>53</v>
      </c>
      <c r="Q5" s="10" t="s">
        <v>54</v>
      </c>
      <c r="R5" s="10" t="s">
        <v>55</v>
      </c>
      <c r="S5" s="10" t="s">
        <v>56</v>
      </c>
      <c r="T5" s="10" t="s">
        <v>57</v>
      </c>
      <c r="U5" s="10" t="s">
        <v>58</v>
      </c>
      <c r="V5" s="10" t="s">
        <v>59</v>
      </c>
      <c r="W5" s="10" t="s">
        <v>61</v>
      </c>
      <c r="X5" s="10" t="s">
        <v>62</v>
      </c>
      <c r="Y5" s="20" t="s">
        <v>126</v>
      </c>
      <c r="Z5" s="10" t="s">
        <v>64</v>
      </c>
    </row>
    <row r="6" spans="1:26" ht="72" x14ac:dyDescent="0.25">
      <c r="A6" s="6"/>
      <c r="B6" s="6">
        <v>1</v>
      </c>
      <c r="C6" s="7" t="s">
        <v>0</v>
      </c>
      <c r="D6" s="7" t="s">
        <v>45</v>
      </c>
      <c r="E6" s="5" t="s">
        <v>3</v>
      </c>
      <c r="F6" s="8">
        <v>1300</v>
      </c>
      <c r="G6" s="8">
        <v>160</v>
      </c>
      <c r="H6" s="8">
        <f>F6*G6</f>
        <v>208000</v>
      </c>
      <c r="I6" s="3"/>
      <c r="J6" s="3"/>
      <c r="K6" s="3"/>
      <c r="L6" s="3"/>
      <c r="M6" s="3"/>
      <c r="N6" s="8"/>
      <c r="O6" s="8"/>
      <c r="P6" s="8"/>
      <c r="Q6" s="8"/>
      <c r="R6" s="8"/>
      <c r="S6" s="3"/>
      <c r="T6" s="13" t="s">
        <v>91</v>
      </c>
      <c r="U6" s="3"/>
      <c r="V6" s="3"/>
      <c r="W6" s="8" t="s">
        <v>107</v>
      </c>
      <c r="X6" s="8" t="s">
        <v>110</v>
      </c>
      <c r="Y6" s="8" t="s">
        <v>94</v>
      </c>
      <c r="Z6" s="10" t="s">
        <v>57</v>
      </c>
    </row>
    <row r="7" spans="1:26" ht="72" x14ac:dyDescent="0.25">
      <c r="A7" s="6"/>
      <c r="B7" s="6">
        <v>2</v>
      </c>
      <c r="C7" s="5" t="s">
        <v>1</v>
      </c>
      <c r="D7" s="6" t="s">
        <v>45</v>
      </c>
      <c r="E7" s="5" t="s">
        <v>3</v>
      </c>
      <c r="F7" s="8">
        <v>1400</v>
      </c>
      <c r="G7" s="8">
        <v>160</v>
      </c>
      <c r="H7" s="8">
        <f t="shared" ref="H7:H29" si="0">F7*G7</f>
        <v>224000</v>
      </c>
      <c r="I7" s="3"/>
      <c r="J7" s="3"/>
      <c r="K7" s="3"/>
      <c r="L7" s="3"/>
      <c r="M7" s="3"/>
      <c r="N7" s="8"/>
      <c r="O7" s="11" t="s">
        <v>70</v>
      </c>
      <c r="P7" s="8"/>
      <c r="Q7" s="8"/>
      <c r="R7" s="8"/>
      <c r="S7" s="3"/>
      <c r="T7" s="8" t="s">
        <v>92</v>
      </c>
      <c r="U7" s="3"/>
      <c r="V7" s="3"/>
      <c r="W7" s="13" t="s">
        <v>108</v>
      </c>
      <c r="X7" s="8" t="s">
        <v>110</v>
      </c>
      <c r="Y7" s="8" t="s">
        <v>94</v>
      </c>
      <c r="Z7" s="10" t="s">
        <v>61</v>
      </c>
    </row>
    <row r="8" spans="1:26" ht="72" x14ac:dyDescent="0.25">
      <c r="A8" s="6"/>
      <c r="B8" s="6">
        <v>3</v>
      </c>
      <c r="C8" s="5" t="s">
        <v>2</v>
      </c>
      <c r="D8" s="6" t="s">
        <v>45</v>
      </c>
      <c r="E8" s="5" t="s">
        <v>3</v>
      </c>
      <c r="F8" s="8">
        <v>800</v>
      </c>
      <c r="G8" s="8">
        <v>160</v>
      </c>
      <c r="H8" s="8">
        <f t="shared" si="0"/>
        <v>128000</v>
      </c>
      <c r="I8" s="3"/>
      <c r="J8" s="3"/>
      <c r="K8" s="3"/>
      <c r="L8" s="3"/>
      <c r="M8" s="3"/>
      <c r="N8" s="8"/>
      <c r="O8" s="11" t="s">
        <v>70</v>
      </c>
      <c r="P8" s="8"/>
      <c r="Q8" s="8"/>
      <c r="R8" s="8"/>
      <c r="S8" s="3"/>
      <c r="T8" s="8" t="s">
        <v>92</v>
      </c>
      <c r="U8" s="3"/>
      <c r="V8" s="3"/>
      <c r="W8" s="13" t="s">
        <v>107</v>
      </c>
      <c r="X8" s="8" t="s">
        <v>110</v>
      </c>
      <c r="Y8" s="8" t="s">
        <v>94</v>
      </c>
      <c r="Z8" s="10" t="s">
        <v>61</v>
      </c>
    </row>
    <row r="9" spans="1:26" ht="87" customHeight="1" x14ac:dyDescent="0.25">
      <c r="A9" s="6"/>
      <c r="B9" s="6">
        <v>4</v>
      </c>
      <c r="C9" s="5" t="s">
        <v>10</v>
      </c>
      <c r="D9" s="5" t="s">
        <v>43</v>
      </c>
      <c r="E9" s="5" t="s">
        <v>11</v>
      </c>
      <c r="F9" s="8">
        <v>25000</v>
      </c>
      <c r="G9" s="8">
        <v>70</v>
      </c>
      <c r="H9" s="8">
        <f t="shared" si="0"/>
        <v>1750000</v>
      </c>
      <c r="I9" s="3"/>
      <c r="J9" s="15" t="s">
        <v>113</v>
      </c>
      <c r="K9" s="3"/>
      <c r="L9" s="3"/>
      <c r="M9" s="3"/>
      <c r="N9" s="11" t="s">
        <v>68</v>
      </c>
      <c r="O9" s="8"/>
      <c r="P9" s="11" t="s">
        <v>71</v>
      </c>
      <c r="Q9" s="8"/>
      <c r="R9" s="8"/>
      <c r="S9" s="3"/>
      <c r="T9" s="8" t="s">
        <v>93</v>
      </c>
      <c r="U9" s="3"/>
      <c r="V9" s="3"/>
      <c r="W9" s="3"/>
      <c r="X9" s="3"/>
      <c r="Y9" s="3"/>
      <c r="Z9" s="10" t="s">
        <v>47</v>
      </c>
    </row>
    <row r="10" spans="1:26" ht="110.25" customHeight="1" x14ac:dyDescent="0.25">
      <c r="A10" s="6"/>
      <c r="B10" s="6">
        <v>5</v>
      </c>
      <c r="C10" s="5" t="s">
        <v>29</v>
      </c>
      <c r="D10" s="5" t="s">
        <v>28</v>
      </c>
      <c r="E10" s="5" t="s">
        <v>3</v>
      </c>
      <c r="F10" s="8">
        <v>150</v>
      </c>
      <c r="G10" s="8">
        <v>252</v>
      </c>
      <c r="H10" s="8">
        <f t="shared" si="0"/>
        <v>37800</v>
      </c>
      <c r="I10" s="3"/>
      <c r="J10" s="3"/>
      <c r="K10" s="3"/>
      <c r="L10" s="3"/>
      <c r="M10" s="3"/>
      <c r="N10" s="8"/>
      <c r="O10" s="8"/>
      <c r="P10" s="8"/>
      <c r="Q10" s="8"/>
      <c r="R10" s="15" t="s">
        <v>77</v>
      </c>
      <c r="S10" s="3"/>
      <c r="T10" s="3"/>
      <c r="U10" s="3"/>
      <c r="V10" s="3"/>
      <c r="W10" s="3"/>
      <c r="X10" s="3"/>
      <c r="Y10" s="3"/>
      <c r="Z10" s="10" t="s">
        <v>55</v>
      </c>
    </row>
    <row r="11" spans="1:26" ht="120" x14ac:dyDescent="0.25">
      <c r="A11" s="6"/>
      <c r="B11" s="6">
        <v>6</v>
      </c>
      <c r="C11" s="5" t="s">
        <v>21</v>
      </c>
      <c r="D11" s="5" t="s">
        <v>27</v>
      </c>
      <c r="E11" s="5" t="s">
        <v>3</v>
      </c>
      <c r="F11" s="8">
        <v>300</v>
      </c>
      <c r="G11" s="8">
        <v>252</v>
      </c>
      <c r="H11" s="8">
        <f t="shared" si="0"/>
        <v>75600</v>
      </c>
      <c r="I11" s="3"/>
      <c r="J11" s="3"/>
      <c r="K11" s="3"/>
      <c r="L11" s="3"/>
      <c r="M11" s="3"/>
      <c r="N11" s="8"/>
      <c r="O11" s="8"/>
      <c r="P11" s="8"/>
      <c r="Q11" s="8"/>
      <c r="R11" s="13" t="s">
        <v>78</v>
      </c>
      <c r="S11" s="3"/>
      <c r="T11" s="3"/>
      <c r="U11" s="3"/>
      <c r="V11" s="3"/>
      <c r="W11" s="3"/>
      <c r="X11" s="3"/>
      <c r="Y11" s="3"/>
      <c r="Z11" s="10" t="s">
        <v>55</v>
      </c>
    </row>
    <row r="12" spans="1:26" ht="120" x14ac:dyDescent="0.25">
      <c r="A12" s="6"/>
      <c r="B12" s="6">
        <v>7</v>
      </c>
      <c r="C12" s="5" t="s">
        <v>22</v>
      </c>
      <c r="D12" s="5" t="s">
        <v>30</v>
      </c>
      <c r="E12" s="5" t="s">
        <v>3</v>
      </c>
      <c r="F12" s="8">
        <v>100</v>
      </c>
      <c r="G12" s="8">
        <v>309</v>
      </c>
      <c r="H12" s="8">
        <f t="shared" si="0"/>
        <v>30900</v>
      </c>
      <c r="I12" s="3"/>
      <c r="J12" s="3"/>
      <c r="K12" s="3"/>
      <c r="L12" s="3"/>
      <c r="M12" s="3"/>
      <c r="N12" s="8"/>
      <c r="O12" s="8"/>
      <c r="P12" s="8"/>
      <c r="Q12" s="11"/>
      <c r="R12" s="13" t="s">
        <v>79</v>
      </c>
      <c r="S12" s="3"/>
      <c r="T12" s="3"/>
      <c r="U12" s="3"/>
      <c r="V12" s="3"/>
      <c r="W12" s="3"/>
      <c r="X12" s="3"/>
      <c r="Y12" s="3"/>
      <c r="Z12" s="10" t="s">
        <v>55</v>
      </c>
    </row>
    <row r="13" spans="1:26" ht="120" customHeight="1" x14ac:dyDescent="0.25">
      <c r="A13" s="6"/>
      <c r="B13" s="6">
        <v>8</v>
      </c>
      <c r="C13" s="5" t="s">
        <v>38</v>
      </c>
      <c r="D13" s="5" t="s">
        <v>41</v>
      </c>
      <c r="E13" s="5" t="s">
        <v>3</v>
      </c>
      <c r="F13" s="8">
        <v>200</v>
      </c>
      <c r="G13" s="8">
        <v>16465</v>
      </c>
      <c r="H13" s="8">
        <f t="shared" si="0"/>
        <v>3293000</v>
      </c>
      <c r="I13" s="3"/>
      <c r="J13" s="3"/>
      <c r="K13" s="3"/>
      <c r="L13" s="3"/>
      <c r="M13" s="3"/>
      <c r="N13" s="8"/>
      <c r="O13" s="8"/>
      <c r="P13" s="8"/>
      <c r="Q13" s="8"/>
      <c r="R13" s="13" t="s">
        <v>80</v>
      </c>
      <c r="S13" s="3"/>
      <c r="T13" s="3"/>
      <c r="U13" s="3"/>
      <c r="V13" s="3"/>
      <c r="W13" s="3"/>
      <c r="X13" s="3"/>
      <c r="Y13" s="3"/>
      <c r="Z13" s="10" t="s">
        <v>55</v>
      </c>
    </row>
    <row r="14" spans="1:26" ht="117" customHeight="1" x14ac:dyDescent="0.25">
      <c r="A14" s="6"/>
      <c r="B14" s="6">
        <v>9</v>
      </c>
      <c r="C14" s="5" t="s">
        <v>12</v>
      </c>
      <c r="D14" s="5" t="s">
        <v>31</v>
      </c>
      <c r="E14" s="5" t="s">
        <v>3</v>
      </c>
      <c r="F14" s="8">
        <v>500</v>
      </c>
      <c r="G14" s="8">
        <v>8562</v>
      </c>
      <c r="H14" s="8">
        <f t="shared" si="0"/>
        <v>4281000</v>
      </c>
      <c r="I14" s="3"/>
      <c r="J14" s="3"/>
      <c r="K14" s="3"/>
      <c r="L14" s="3"/>
      <c r="M14" s="3"/>
      <c r="N14" s="8"/>
      <c r="O14" s="8"/>
      <c r="P14" s="8"/>
      <c r="Q14" s="8"/>
      <c r="R14" s="13" t="s">
        <v>81</v>
      </c>
      <c r="S14" s="3"/>
      <c r="T14" s="3"/>
      <c r="U14" s="3"/>
      <c r="V14" s="3"/>
      <c r="W14" s="3"/>
      <c r="X14" s="3"/>
      <c r="Y14" s="3"/>
      <c r="Z14" s="10" t="s">
        <v>55</v>
      </c>
    </row>
    <row r="15" spans="1:26" ht="132.75" customHeight="1" x14ac:dyDescent="0.25">
      <c r="A15" s="6"/>
      <c r="B15" s="6">
        <v>10</v>
      </c>
      <c r="C15" s="5" t="s">
        <v>39</v>
      </c>
      <c r="D15" s="5" t="s">
        <v>42</v>
      </c>
      <c r="E15" s="5"/>
      <c r="F15" s="8">
        <v>100</v>
      </c>
      <c r="G15" s="8">
        <v>15990</v>
      </c>
      <c r="H15" s="8">
        <f t="shared" si="0"/>
        <v>1599000</v>
      </c>
      <c r="I15" s="3"/>
      <c r="J15" s="3"/>
      <c r="K15" s="3"/>
      <c r="L15" s="3"/>
      <c r="M15" s="3"/>
      <c r="N15" s="8"/>
      <c r="O15" s="8"/>
      <c r="P15" s="8"/>
      <c r="Q15" s="8"/>
      <c r="R15" s="13" t="s">
        <v>82</v>
      </c>
      <c r="S15" s="3"/>
      <c r="T15" s="3"/>
      <c r="U15" s="3"/>
      <c r="V15" s="3"/>
      <c r="W15" s="3"/>
      <c r="X15" s="3"/>
      <c r="Y15" s="3"/>
      <c r="Z15" s="10" t="s">
        <v>55</v>
      </c>
    </row>
    <row r="16" spans="1:26" ht="105.75" customHeight="1" x14ac:dyDescent="0.25">
      <c r="A16" s="6"/>
      <c r="B16" s="6">
        <v>11</v>
      </c>
      <c r="C16" s="14" t="s">
        <v>20</v>
      </c>
      <c r="D16" s="14" t="s">
        <v>32</v>
      </c>
      <c r="E16" s="5" t="s">
        <v>3</v>
      </c>
      <c r="F16" s="8">
        <v>400</v>
      </c>
      <c r="G16" s="8">
        <v>450</v>
      </c>
      <c r="H16" s="8">
        <f t="shared" si="0"/>
        <v>180000</v>
      </c>
      <c r="I16" s="3"/>
      <c r="J16" s="3"/>
      <c r="K16" s="3"/>
      <c r="L16" s="3"/>
      <c r="M16" s="3"/>
      <c r="N16" s="8"/>
      <c r="O16" s="8"/>
      <c r="P16" s="8"/>
      <c r="Q16" s="8"/>
      <c r="R16" s="13" t="s">
        <v>83</v>
      </c>
      <c r="S16" s="3"/>
      <c r="T16" s="3"/>
      <c r="U16" s="8" t="s">
        <v>100</v>
      </c>
      <c r="V16" s="8" t="s">
        <v>101</v>
      </c>
      <c r="W16" s="3"/>
      <c r="X16" s="3"/>
      <c r="Y16" s="3"/>
      <c r="Z16" s="10" t="s">
        <v>55</v>
      </c>
    </row>
    <row r="17" spans="1:26" ht="134.25" customHeight="1" x14ac:dyDescent="0.25">
      <c r="A17" s="6"/>
      <c r="B17" s="6">
        <v>12</v>
      </c>
      <c r="C17" s="5" t="s">
        <v>60</v>
      </c>
      <c r="D17" s="5" t="s">
        <v>33</v>
      </c>
      <c r="E17" s="5" t="s">
        <v>3</v>
      </c>
      <c r="F17" s="8">
        <v>400</v>
      </c>
      <c r="G17" s="8">
        <v>861</v>
      </c>
      <c r="H17" s="8">
        <f t="shared" si="0"/>
        <v>344400</v>
      </c>
      <c r="I17" s="3"/>
      <c r="J17" s="3"/>
      <c r="K17" s="3"/>
      <c r="L17" s="3"/>
      <c r="M17" s="3"/>
      <c r="N17" s="8"/>
      <c r="O17" s="8"/>
      <c r="P17" s="8"/>
      <c r="Q17" s="8"/>
      <c r="R17" s="8" t="s">
        <v>85</v>
      </c>
      <c r="S17" s="3"/>
      <c r="T17" s="3"/>
      <c r="U17" s="8" t="s">
        <v>99</v>
      </c>
      <c r="V17" s="13" t="s">
        <v>100</v>
      </c>
      <c r="W17" s="3"/>
      <c r="X17" s="3"/>
      <c r="Y17" s="3"/>
      <c r="Z17" s="10" t="s">
        <v>59</v>
      </c>
    </row>
    <row r="18" spans="1:26" ht="57" customHeight="1" x14ac:dyDescent="0.25">
      <c r="A18" s="6"/>
      <c r="B18" s="5">
        <v>13</v>
      </c>
      <c r="C18" s="5" t="s">
        <v>13</v>
      </c>
      <c r="D18" s="4"/>
      <c r="E18" s="5" t="s">
        <v>11</v>
      </c>
      <c r="F18" s="8">
        <v>50</v>
      </c>
      <c r="G18" s="8">
        <v>1400</v>
      </c>
      <c r="H18" s="8">
        <f t="shared" si="0"/>
        <v>70000</v>
      </c>
      <c r="I18" s="3"/>
      <c r="J18" s="3"/>
      <c r="K18" s="3"/>
      <c r="L18" s="3"/>
      <c r="M18" s="3"/>
      <c r="N18" s="8"/>
      <c r="O18" s="8"/>
      <c r="P18" s="8"/>
      <c r="Q18" s="8"/>
      <c r="R18" s="13" t="s">
        <v>84</v>
      </c>
      <c r="S18" s="3"/>
      <c r="T18" s="3"/>
      <c r="U18" s="3"/>
      <c r="V18" s="8"/>
      <c r="W18" s="3"/>
      <c r="X18" s="3"/>
      <c r="Y18" s="3"/>
      <c r="Z18" s="10" t="s">
        <v>55</v>
      </c>
    </row>
    <row r="19" spans="1:26" ht="72" x14ac:dyDescent="0.25">
      <c r="A19" s="6"/>
      <c r="B19" s="6">
        <v>14</v>
      </c>
      <c r="C19" s="5" t="s">
        <v>15</v>
      </c>
      <c r="D19" s="5" t="s">
        <v>34</v>
      </c>
      <c r="E19" s="5" t="s">
        <v>3</v>
      </c>
      <c r="F19" s="8">
        <v>2000</v>
      </c>
      <c r="G19" s="8">
        <v>509</v>
      </c>
      <c r="H19" s="8">
        <f t="shared" si="0"/>
        <v>1018000</v>
      </c>
      <c r="I19" s="3"/>
      <c r="J19" s="3"/>
      <c r="K19" s="3"/>
      <c r="L19" s="3"/>
      <c r="M19" s="3"/>
      <c r="N19" s="8"/>
      <c r="O19" s="8"/>
      <c r="P19" s="8"/>
      <c r="Q19" s="8"/>
      <c r="R19" s="8"/>
      <c r="S19" s="3"/>
      <c r="T19" s="3"/>
      <c r="U19" s="3"/>
      <c r="V19" s="8"/>
      <c r="W19" s="8" t="s">
        <v>109</v>
      </c>
      <c r="X19" s="16" t="s">
        <v>111</v>
      </c>
      <c r="Y19" s="16"/>
      <c r="Z19" s="10" t="s">
        <v>61</v>
      </c>
    </row>
    <row r="20" spans="1:26" ht="180" x14ac:dyDescent="0.25">
      <c r="A20" s="6"/>
      <c r="B20" s="6">
        <v>15</v>
      </c>
      <c r="C20" s="5" t="s">
        <v>14</v>
      </c>
      <c r="D20" s="5" t="s">
        <v>35</v>
      </c>
      <c r="E20" s="5" t="s">
        <v>3</v>
      </c>
      <c r="F20" s="8">
        <v>100</v>
      </c>
      <c r="G20" s="8">
        <v>1318</v>
      </c>
      <c r="H20" s="8">
        <f t="shared" si="0"/>
        <v>131800</v>
      </c>
      <c r="I20" s="3"/>
      <c r="J20" s="3"/>
      <c r="K20" s="3"/>
      <c r="L20" s="3"/>
      <c r="M20" s="3"/>
      <c r="N20" s="8"/>
      <c r="O20" s="8"/>
      <c r="P20" s="8"/>
      <c r="Q20" s="8"/>
      <c r="R20" s="8" t="s">
        <v>86</v>
      </c>
      <c r="S20" s="3"/>
      <c r="T20" s="3"/>
      <c r="U20" s="13" t="s">
        <v>95</v>
      </c>
      <c r="V20" s="8" t="s">
        <v>102</v>
      </c>
      <c r="W20" s="3"/>
      <c r="X20" s="3" t="s">
        <v>63</v>
      </c>
      <c r="Y20" s="3"/>
      <c r="Z20" s="10" t="s">
        <v>58</v>
      </c>
    </row>
    <row r="21" spans="1:26" ht="48" x14ac:dyDescent="0.25">
      <c r="A21" s="6"/>
      <c r="B21" s="6">
        <v>16</v>
      </c>
      <c r="C21" s="5" t="s">
        <v>23</v>
      </c>
      <c r="D21" s="5" t="s">
        <v>24</v>
      </c>
      <c r="E21" s="5" t="s">
        <v>3</v>
      </c>
      <c r="F21" s="8">
        <v>580</v>
      </c>
      <c r="G21" s="8">
        <v>1057</v>
      </c>
      <c r="H21" s="8">
        <f t="shared" si="0"/>
        <v>613060</v>
      </c>
      <c r="I21" s="3"/>
      <c r="J21" s="3"/>
      <c r="K21" s="3"/>
      <c r="L21" s="3"/>
      <c r="M21" s="3"/>
      <c r="N21" s="8"/>
      <c r="O21" s="8"/>
      <c r="P21" s="8"/>
      <c r="Q21" s="8"/>
      <c r="R21" s="8" t="s">
        <v>87</v>
      </c>
      <c r="S21" s="3"/>
      <c r="T21" s="3"/>
      <c r="U21" s="13" t="s">
        <v>96</v>
      </c>
      <c r="V21" s="8" t="s">
        <v>103</v>
      </c>
      <c r="W21" s="3"/>
      <c r="X21" s="3"/>
      <c r="Y21" s="3"/>
      <c r="Z21" s="10" t="s">
        <v>58</v>
      </c>
    </row>
    <row r="22" spans="1:26" ht="70.5" customHeight="1" x14ac:dyDescent="0.25">
      <c r="A22" s="6"/>
      <c r="B22" s="6">
        <v>17</v>
      </c>
      <c r="C22" s="5" t="s">
        <v>23</v>
      </c>
      <c r="D22" s="5" t="s">
        <v>25</v>
      </c>
      <c r="E22" s="5"/>
      <c r="F22" s="8">
        <v>1300</v>
      </c>
      <c r="G22" s="8">
        <v>944</v>
      </c>
      <c r="H22" s="8">
        <f t="shared" si="0"/>
        <v>1227200</v>
      </c>
      <c r="I22" s="3"/>
      <c r="J22" s="3"/>
      <c r="K22" s="3"/>
      <c r="L22" s="3"/>
      <c r="M22" s="3"/>
      <c r="N22" s="8"/>
      <c r="O22" s="8"/>
      <c r="P22" s="8"/>
      <c r="Q22" s="8"/>
      <c r="R22" s="13" t="s">
        <v>87</v>
      </c>
      <c r="S22" s="3"/>
      <c r="T22" s="3"/>
      <c r="U22" s="13" t="s">
        <v>96</v>
      </c>
      <c r="V22" s="8" t="s">
        <v>104</v>
      </c>
      <c r="W22" s="3"/>
      <c r="X22" s="3"/>
      <c r="Y22" s="3"/>
      <c r="Z22" s="10" t="s">
        <v>58</v>
      </c>
    </row>
    <row r="23" spans="1:26" ht="48" x14ac:dyDescent="0.25">
      <c r="A23" s="6"/>
      <c r="B23" s="6">
        <v>18</v>
      </c>
      <c r="C23" s="5" t="s">
        <v>23</v>
      </c>
      <c r="D23" s="5" t="s">
        <v>26</v>
      </c>
      <c r="E23" s="5"/>
      <c r="F23" s="8">
        <v>50</v>
      </c>
      <c r="G23" s="8">
        <v>991</v>
      </c>
      <c r="H23" s="8">
        <f t="shared" si="0"/>
        <v>49550</v>
      </c>
      <c r="I23" s="3"/>
      <c r="J23" s="3"/>
      <c r="K23" s="3"/>
      <c r="L23" s="3"/>
      <c r="M23" s="3"/>
      <c r="N23" s="8"/>
      <c r="O23" s="8"/>
      <c r="P23" s="8"/>
      <c r="Q23" s="8"/>
      <c r="R23" s="13" t="s">
        <v>88</v>
      </c>
      <c r="S23" s="3"/>
      <c r="T23" s="3"/>
      <c r="U23" s="13" t="s">
        <v>96</v>
      </c>
      <c r="V23" s="8" t="s">
        <v>104</v>
      </c>
      <c r="W23" s="3"/>
      <c r="X23" s="3"/>
      <c r="Y23" s="3"/>
      <c r="Z23" s="10" t="s">
        <v>58</v>
      </c>
    </row>
    <row r="24" spans="1:26" ht="108" x14ac:dyDescent="0.25">
      <c r="A24" s="6"/>
      <c r="B24" s="6">
        <v>19</v>
      </c>
      <c r="C24" s="5" t="s">
        <v>16</v>
      </c>
      <c r="D24" s="11" t="s">
        <v>36</v>
      </c>
      <c r="E24" s="5" t="s">
        <v>3</v>
      </c>
      <c r="F24" s="8">
        <v>300</v>
      </c>
      <c r="G24" s="8">
        <v>450</v>
      </c>
      <c r="H24" s="8">
        <f t="shared" si="0"/>
        <v>135000</v>
      </c>
      <c r="I24" s="3"/>
      <c r="J24" s="3"/>
      <c r="K24" s="3"/>
      <c r="L24" s="3"/>
      <c r="M24" s="3"/>
      <c r="N24" s="8"/>
      <c r="O24" s="8"/>
      <c r="P24" s="8"/>
      <c r="Q24" s="15" t="s">
        <v>75</v>
      </c>
      <c r="R24" s="16" t="s">
        <v>90</v>
      </c>
      <c r="S24" s="8"/>
      <c r="T24" s="3"/>
      <c r="U24" s="8" t="s">
        <v>97</v>
      </c>
      <c r="V24" s="16" t="s">
        <v>105</v>
      </c>
      <c r="W24" s="3"/>
      <c r="X24" s="3"/>
      <c r="Y24" s="3"/>
      <c r="Z24" s="10" t="s">
        <v>54</v>
      </c>
    </row>
    <row r="25" spans="1:26" ht="96" x14ac:dyDescent="0.25">
      <c r="A25" s="6"/>
      <c r="B25" s="6">
        <v>20</v>
      </c>
      <c r="C25" s="5" t="s">
        <v>17</v>
      </c>
      <c r="D25" s="11" t="s">
        <v>37</v>
      </c>
      <c r="E25" s="5" t="s">
        <v>3</v>
      </c>
      <c r="F25" s="8">
        <v>100</v>
      </c>
      <c r="G25" s="8">
        <v>350</v>
      </c>
      <c r="H25" s="8">
        <f t="shared" si="0"/>
        <v>35000</v>
      </c>
      <c r="I25" s="3"/>
      <c r="J25" s="3"/>
      <c r="K25" s="3"/>
      <c r="L25" s="3"/>
      <c r="M25" s="3"/>
      <c r="N25" s="8"/>
      <c r="O25" s="8"/>
      <c r="P25" s="8"/>
      <c r="Q25" s="15" t="s">
        <v>76</v>
      </c>
      <c r="R25" s="8" t="s">
        <v>89</v>
      </c>
      <c r="S25" s="8"/>
      <c r="T25" s="3"/>
      <c r="U25" s="16" t="s">
        <v>98</v>
      </c>
      <c r="V25" s="8" t="s">
        <v>106</v>
      </c>
      <c r="W25" s="3"/>
      <c r="X25" s="3"/>
      <c r="Y25" s="3"/>
      <c r="Z25" s="10" t="s">
        <v>54</v>
      </c>
    </row>
    <row r="26" spans="1:26" ht="48" x14ac:dyDescent="0.25">
      <c r="A26" s="6"/>
      <c r="B26" s="6">
        <v>21</v>
      </c>
      <c r="C26" s="5" t="s">
        <v>18</v>
      </c>
      <c r="D26" s="11" t="s">
        <v>44</v>
      </c>
      <c r="E26" s="5" t="s">
        <v>3</v>
      </c>
      <c r="F26" s="8">
        <v>5000</v>
      </c>
      <c r="G26" s="8">
        <v>375</v>
      </c>
      <c r="H26" s="8">
        <f t="shared" si="0"/>
        <v>1875000</v>
      </c>
      <c r="I26" s="15" t="s">
        <v>67</v>
      </c>
      <c r="J26" s="8"/>
      <c r="K26" s="8"/>
      <c r="L26" s="8"/>
      <c r="M26" s="11" t="s">
        <v>66</v>
      </c>
      <c r="N26" s="8"/>
      <c r="O26" s="8"/>
      <c r="P26" s="8"/>
      <c r="Q26" s="8"/>
      <c r="R26" s="8"/>
      <c r="S26" s="11" t="s">
        <v>74</v>
      </c>
      <c r="T26" s="8"/>
      <c r="U26" s="8"/>
      <c r="V26" s="8"/>
      <c r="W26" s="11" t="s">
        <v>73</v>
      </c>
      <c r="X26" s="8"/>
      <c r="Y26" s="8"/>
      <c r="Z26" s="10" t="s">
        <v>46</v>
      </c>
    </row>
    <row r="27" spans="1:26" ht="50.25" customHeight="1" x14ac:dyDescent="0.25">
      <c r="A27" s="6"/>
      <c r="B27" s="5">
        <v>22</v>
      </c>
      <c r="C27" s="5" t="s">
        <v>40</v>
      </c>
      <c r="D27" s="5" t="s">
        <v>112</v>
      </c>
      <c r="E27" s="5" t="s">
        <v>3</v>
      </c>
      <c r="F27" s="8">
        <v>40</v>
      </c>
      <c r="G27" s="8">
        <v>63590</v>
      </c>
      <c r="H27" s="8">
        <f t="shared" si="0"/>
        <v>2543600</v>
      </c>
      <c r="I27" s="8"/>
      <c r="J27" s="15" t="s">
        <v>114</v>
      </c>
      <c r="K27" s="11" t="s">
        <v>65</v>
      </c>
      <c r="L27" s="8"/>
      <c r="M27" s="8"/>
      <c r="N27" s="8"/>
      <c r="O27" s="15" t="s">
        <v>69</v>
      </c>
      <c r="P27" s="8"/>
      <c r="Q27" s="8"/>
      <c r="R27" s="8"/>
      <c r="S27" s="3"/>
      <c r="T27" s="8" t="s">
        <v>72</v>
      </c>
      <c r="U27" s="8"/>
      <c r="V27" s="8"/>
      <c r="W27" s="8"/>
      <c r="X27" s="8"/>
      <c r="Y27" s="8"/>
      <c r="Z27" s="10" t="s">
        <v>47</v>
      </c>
    </row>
    <row r="28" spans="1:26" s="18" customFormat="1" ht="84" x14ac:dyDescent="0.25">
      <c r="A28" s="17"/>
      <c r="B28" s="5">
        <v>23</v>
      </c>
      <c r="C28" s="5" t="s">
        <v>116</v>
      </c>
      <c r="D28" s="5" t="s">
        <v>116</v>
      </c>
      <c r="E28" s="5" t="s">
        <v>3</v>
      </c>
      <c r="F28" s="8">
        <v>5000</v>
      </c>
      <c r="G28" s="8">
        <v>420</v>
      </c>
      <c r="H28" s="8">
        <f t="shared" si="0"/>
        <v>2100000</v>
      </c>
      <c r="I28" s="3"/>
      <c r="J28" s="3"/>
      <c r="K28" s="3"/>
      <c r="L28" s="15" t="s">
        <v>119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" t="s">
        <v>49</v>
      </c>
    </row>
    <row r="29" spans="1:26" s="18" customFormat="1" ht="60" x14ac:dyDescent="0.25">
      <c r="A29" s="17"/>
      <c r="B29" s="5">
        <v>24</v>
      </c>
      <c r="C29" s="5" t="s">
        <v>117</v>
      </c>
      <c r="D29" s="5" t="s">
        <v>117</v>
      </c>
      <c r="E29" s="5" t="s">
        <v>3</v>
      </c>
      <c r="F29" s="8">
        <v>6000</v>
      </c>
      <c r="G29" s="8">
        <v>300</v>
      </c>
      <c r="H29" s="8">
        <f t="shared" si="0"/>
        <v>1800000</v>
      </c>
      <c r="I29" s="3"/>
      <c r="J29" s="3"/>
      <c r="K29" s="3"/>
      <c r="L29" s="15" t="s">
        <v>118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" t="s">
        <v>49</v>
      </c>
    </row>
    <row r="30" spans="1:26" ht="60" x14ac:dyDescent="0.25">
      <c r="B30" s="6">
        <v>26</v>
      </c>
      <c r="C30" s="22" t="s">
        <v>120</v>
      </c>
      <c r="D30" s="21" t="s">
        <v>123</v>
      </c>
      <c r="E30" s="5" t="s">
        <v>3</v>
      </c>
      <c r="F30" s="8">
        <v>10000</v>
      </c>
      <c r="G30" s="8">
        <v>450</v>
      </c>
      <c r="H30" s="8">
        <f>G30*F30</f>
        <v>4500000</v>
      </c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24" t="s">
        <v>127</v>
      </c>
      <c r="Z30" s="20" t="s">
        <v>126</v>
      </c>
    </row>
    <row r="31" spans="1:26" ht="43.5" x14ac:dyDescent="0.25">
      <c r="B31" s="6">
        <v>27</v>
      </c>
      <c r="C31" s="22" t="s">
        <v>121</v>
      </c>
      <c r="D31" s="21" t="s">
        <v>124</v>
      </c>
      <c r="E31" s="5" t="s">
        <v>3</v>
      </c>
      <c r="F31" s="8">
        <v>12000</v>
      </c>
      <c r="G31" s="8">
        <v>250</v>
      </c>
      <c r="H31" s="8">
        <f t="shared" ref="H31:H32" si="1">G31*F31</f>
        <v>3000000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24" t="s">
        <v>128</v>
      </c>
      <c r="Z31" s="20" t="s">
        <v>126</v>
      </c>
    </row>
    <row r="32" spans="1:26" ht="43.5" x14ac:dyDescent="0.25">
      <c r="B32" s="6">
        <v>28</v>
      </c>
      <c r="C32" s="23" t="s">
        <v>122</v>
      </c>
      <c r="D32" s="21" t="s">
        <v>125</v>
      </c>
      <c r="E32" s="5" t="s">
        <v>3</v>
      </c>
      <c r="F32" s="8">
        <v>100000</v>
      </c>
      <c r="G32" s="8">
        <v>13</v>
      </c>
      <c r="H32" s="8">
        <f t="shared" si="1"/>
        <v>1300000</v>
      </c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25" t="s">
        <v>129</v>
      </c>
      <c r="Z32" s="10" t="s">
        <v>126</v>
      </c>
    </row>
  </sheetData>
  <pageMargins left="0.70866141732283472" right="0.16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2019-01-21T06:53:26Z</cp:lastPrinted>
  <dcterms:created xsi:type="dcterms:W3CDTF">2018-02-02T09:12:58Z</dcterms:created>
  <dcterms:modified xsi:type="dcterms:W3CDTF">2019-01-21T08:00:49Z</dcterms:modified>
</cp:coreProperties>
</file>