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calcChain.xml><?xml version="1.0" encoding="utf-8"?>
<calcChain xmlns="http://schemas.openxmlformats.org/spreadsheetml/2006/main">
  <c r="G12" i="1"/>
  <c r="G10"/>
  <c r="G9"/>
  <c r="G6" l="1"/>
  <c r="G14" l="1"/>
</calcChain>
</file>

<file path=xl/sharedStrings.xml><?xml version="1.0" encoding="utf-8"?>
<sst xmlns="http://schemas.openxmlformats.org/spreadsheetml/2006/main" count="49" uniqueCount="38">
  <si>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</si>
  <si>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</si>
  <si>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</si>
  <si>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</si>
  <si>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</si>
  <si>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</si>
  <si>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</si>
  <si>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Место поставки</t>
  </si>
  <si>
    <t>График поставки, срок поставки</t>
  </si>
  <si>
    <t>шт</t>
  </si>
  <si>
    <t>фл</t>
  </si>
  <si>
    <t>г.Алматы, пр.Аль-Фараби, 146</t>
  </si>
  <si>
    <t>Лекарственные средства*</t>
  </si>
  <si>
    <t xml:space="preserve">* Торговые наименования лекарственных средств должны быть зарегистрированны, входить в приказ МЗ РК от 8 декабря 2017 года № 931 "Об утверждении Казахстанского национального лекарственного формуляра" </t>
  </si>
  <si>
    <t>Изделия медицинского назначения</t>
  </si>
  <si>
    <t>В течение 3 (трех) рабочих дней со дня подписания договора</t>
  </si>
  <si>
    <t>(60-дневная потребность)</t>
  </si>
  <si>
    <t xml:space="preserve">Сульфаметоксазол и Триметоприм </t>
  </si>
  <si>
    <t>суспензия 240 мг/5 мл</t>
  </si>
  <si>
    <t>Аспирационная закрытая (санационная)система</t>
  </si>
  <si>
    <t>шт </t>
  </si>
  <si>
    <t>Хирургическая  проволка  не нержавеющей стали №1</t>
  </si>
  <si>
    <t>Простыня одноразовая нестерильная 200*160см.</t>
  </si>
  <si>
    <t xml:space="preserve">Проволока хирургическая стальная. Игла колющая с режущим кончиком острия (1/12 от длины корпуса иглы) для облегчения проведения иглы сквозь плотные фиброзные участки ткани, 1/2  окружности, от 39,5 до 40,5 мм длиной. Условный размер 1. Длина нити не менее 40 см и не более 50 см. Количество отрезков нити в стерильном внутреннем вкладыше - 4. Каждый отрезок атравматически соединен с иглой.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тканями, и облегчает проведение иглы через ткани. </t>
  </si>
  <si>
    <t>Простыня одноразовая нестерильная из нетканого материала, размером 200*160см,  плотностью не менее 40 г/м2.</t>
  </si>
  <si>
    <t xml:space="preserve">Закрытая аспирационная система для 24х или 72х часового использования, неонатальная шарнирный Т-коннектор (3-3,5-4 мм), однократного применения. Размером (СН)8. </t>
  </si>
  <si>
    <t>ТОО "Гелика"</t>
  </si>
  <si>
    <t>ТОО "INKAR"</t>
  </si>
  <si>
    <t>ИП "ЖАН МЕД"</t>
  </si>
  <si>
    <t>ТОО "DIVES"</t>
  </si>
  <si>
    <t>ТОО "Садыхан Премиум"</t>
  </si>
  <si>
    <t>Победитель / Итоги</t>
  </si>
  <si>
    <t>пр-ва ТОО Дольче, Казахстан, РК-ИМН-5№017379</t>
  </si>
  <si>
    <t>пр-ва Ethicon LLC, США, РК-ИМН-5№007847</t>
  </si>
  <si>
    <t>пр-ва ТОО РЭМИ, Казахстан, не подлежит регистрации</t>
  </si>
  <si>
    <t>пр-ва ОАО Гекса-нетканные материалы, Россия, РК-ИМН-5№015833</t>
  </si>
  <si>
    <t>Бисептрим, пр-ва Химфарм АО, Казахстан, РК-ЛС-5№018207</t>
  </si>
  <si>
    <t>не состоялся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</si>
</sst>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6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3" fillId="0" borderId="1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 wrapText="1"/>
    </xf>
    <xf numFmtId="0" fontId="2" fillId="0" borderId="0" xfId="1" applyFont="1" applyFill="1"/>
    <xf numFmtId="0" fontId="2" fillId="0" borderId="1" xfId="1" applyFont="1" applyFill="1" applyBorder="1" applyAlignment="1" applyProtection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164" fontId="2" fillId="2" borderId="1" xfId="2" applyNumberFormat="1" applyFont="1" applyFill="1" applyBorder="1" applyAlignment="1">
      <alignment horizontal="center" vertical="center"/>
    </xf>
    <xf numFmtId="0" fontId="2" fillId="0" borderId="3" xfId="0" applyFont="1" applyBorder="1" applyAlignment="1"/>
    <xf numFmtId="164" fontId="2" fillId="2" borderId="3" xfId="2" applyNumberFormat="1" applyFont="1" applyFill="1" applyBorder="1" applyAlignment="1">
      <alignment vertical="top" wrapText="1"/>
    </xf>
    <xf numFmtId="164" fontId="2" fillId="0" borderId="0" xfId="0" applyNumberFormat="1" applyFont="1"/>
    <xf numFmtId="0" fontId="2" fillId="0" borderId="1" xfId="1" applyFont="1" applyFill="1" applyBorder="1" applyAlignment="1">
      <alignment vertical="center" wrapText="1"/>
    </xf>
    <xf numFmtId="164" fontId="2" fillId="2" borderId="2" xfId="2" applyNumberFormat="1" applyFont="1" applyFill="1" applyBorder="1" applyAlignment="1">
      <alignment horizontal="center" vertical="center" wrapText="1"/>
    </xf>
    <xf numFmtId="0" fontId="2" fillId="0" borderId="1" xfId="1" applyFont="1" applyFill="1" applyBorder="1"/>
    <xf numFmtId="0" fontId="2" fillId="0" borderId="1" xfId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2" fillId="2" borderId="1" xfId="2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/>
    <xf numFmtId="0" fontId="6" fillId="0" borderId="0" xfId="0" applyFont="1"/>
    <xf numFmtId="0" fontId="6" fillId="0" borderId="0" xfId="0" applyFont="1" applyAlignment="1">
      <alignment horizontal="left" vertical="center"/>
    </xf>
    <xf numFmtId="164" fontId="3" fillId="2" borderId="2" xfId="2" applyNumberFormat="1" applyFont="1" applyFill="1" applyBorder="1" applyAlignment="1">
      <alignment horizontal="center" vertical="center" wrapText="1"/>
    </xf>
    <xf numFmtId="164" fontId="3" fillId="2" borderId="4" xfId="2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0" fillId="0" borderId="0" xfId="0"/>
    <xf numFmtId="164" fontId="3" fillId="3" borderId="1" xfId="2" applyNumberFormat="1" applyFont="1" applyFill="1" applyBorder="1" applyAlignment="1">
      <alignment horizontal="center" vertical="center"/>
    </xf>
    <xf numFmtId="164" fontId="2" fillId="3" borderId="1" xfId="2" applyNumberFormat="1" applyFont="1" applyFill="1" applyBorder="1" applyAlignment="1">
      <alignment horizontal="center" vertical="center"/>
    </xf>
    <xf numFmtId="0" fontId="6" fillId="3" borderId="0" xfId="0" applyFont="1" applyFill="1"/>
    <xf numFmtId="164" fontId="3" fillId="3" borderId="1" xfId="0" applyNumberFormat="1" applyFont="1" applyFill="1" applyBorder="1"/>
    <xf numFmtId="164" fontId="3" fillId="4" borderId="1" xfId="2" applyNumberFormat="1" applyFont="1" applyFill="1" applyBorder="1" applyAlignment="1">
      <alignment horizontal="center" vertical="center"/>
    </xf>
    <xf numFmtId="164" fontId="2" fillId="4" borderId="1" xfId="2" applyNumberFormat="1" applyFont="1" applyFill="1" applyBorder="1" applyAlignment="1">
      <alignment horizontal="center" vertical="center"/>
    </xf>
    <xf numFmtId="0" fontId="6" fillId="4" borderId="0" xfId="0" applyFont="1" applyFill="1"/>
    <xf numFmtId="164" fontId="3" fillId="4" borderId="1" xfId="0" applyNumberFormat="1" applyFont="1" applyFill="1" applyBorder="1"/>
    <xf numFmtId="164" fontId="3" fillId="3" borderId="1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/>
    <xf numFmtId="0" fontId="0" fillId="0" borderId="5" xfId="0" applyBorder="1"/>
    <xf numFmtId="164" fontId="3" fillId="4" borderId="1" xfId="2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 applyProtection="1">
      <alignment horizontal="center" vertical="center" wrapText="1"/>
    </xf>
    <xf numFmtId="0" fontId="2" fillId="0" borderId="3" xfId="1" applyFont="1" applyFill="1" applyBorder="1" applyAlignment="1" applyProtection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164" fontId="2" fillId="2" borderId="4" xfId="2" applyNumberFormat="1" applyFont="1" applyFill="1" applyBorder="1" applyAlignment="1">
      <alignment horizontal="center" vertical="center"/>
    </xf>
    <xf numFmtId="164" fontId="2" fillId="2" borderId="3" xfId="2" applyNumberFormat="1" applyFont="1" applyFill="1" applyBorder="1" applyAlignment="1">
      <alignment horizontal="center" vertical="center"/>
    </xf>
    <xf numFmtId="164" fontId="2" fillId="2" borderId="4" xfId="2" applyNumberFormat="1" applyFont="1" applyFill="1" applyBorder="1" applyAlignment="1">
      <alignment horizontal="center" vertical="center" wrapText="1"/>
    </xf>
    <xf numFmtId="164" fontId="2" fillId="2" borderId="3" xfId="2" applyNumberFormat="1" applyFont="1" applyFill="1" applyBorder="1" applyAlignment="1">
      <alignment horizontal="center" vertical="center" wrapText="1"/>
    </xf>
    <xf numFmtId="164" fontId="2" fillId="3" borderId="1" xfId="2" applyNumberFormat="1" applyFont="1" applyFill="1" applyBorder="1" applyAlignment="1">
      <alignment horizontal="center" vertical="center" wrapText="1"/>
    </xf>
    <xf numFmtId="164" fontId="2" fillId="2" borderId="4" xfId="2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left" vertical="center" wrapText="1"/>
    </xf>
    <xf numFmtId="0" fontId="2" fillId="0" borderId="3" xfId="1" applyFont="1" applyFill="1" applyBorder="1" applyAlignment="1">
      <alignment horizontal="left" vertical="center" wrapText="1"/>
    </xf>
    <xf numFmtId="164" fontId="2" fillId="4" borderId="4" xfId="2" applyNumberFormat="1" applyFont="1" applyFill="1" applyBorder="1" applyAlignment="1">
      <alignment horizontal="center" vertical="center"/>
    </xf>
    <xf numFmtId="164" fontId="2" fillId="4" borderId="3" xfId="2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 5" xfId="1"/>
    <cellStyle name="Финансовый 4" xfId="3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5"/>
  <sheetViews>
    <sheetView tabSelected="1" workbookViewId="0">
      <pane xSplit="9" ySplit="4" topLeftCell="J5" activePane="bottomRight" state="frozen"/>
      <selection pane="topRight" activeCell="J1" sqref="J1"/>
      <selection pane="bottomLeft" activeCell="A5" sqref="A5"/>
      <selection pane="bottomRight" activeCell="K11" sqref="K11"/>
    </sheetView>
  </sheetViews>
  <sheetFormatPr defaultRowHeight="12.75"/>
  <cols>
    <col min="1" max="1" width="9.140625" style="1"/>
    <col min="2" max="2" width="26.7109375" style="1" customWidth="1"/>
    <col min="3" max="3" width="40.5703125" style="23" customWidth="1"/>
    <col min="4" max="4" width="11.28515625" style="1" customWidth="1"/>
    <col min="5" max="5" width="15.28515625" style="1" customWidth="1"/>
    <col min="6" max="6" width="15" style="1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5" width="14.5703125" style="1" customWidth="1"/>
    <col min="16" max="16384" width="9.140625" style="1"/>
  </cols>
  <sheetData>
    <row r="1" spans="1:15" customFormat="1" ht="21">
      <c r="C1" s="26" t="s">
        <v>12</v>
      </c>
      <c r="J1" s="31"/>
      <c r="K1" s="31"/>
      <c r="L1" s="31"/>
      <c r="M1" s="31"/>
      <c r="N1" s="31"/>
      <c r="O1" s="31"/>
    </row>
    <row r="2" spans="1:15" customFormat="1" ht="21" customHeight="1">
      <c r="B2" s="41" t="s">
        <v>13</v>
      </c>
      <c r="C2" s="42"/>
      <c r="D2" s="42"/>
      <c r="E2" s="42"/>
      <c r="F2" s="42"/>
      <c r="G2" s="42"/>
    </row>
    <row r="3" spans="1:15" customFormat="1" ht="30" customHeight="1">
      <c r="B3" s="43"/>
      <c r="C3" s="43"/>
      <c r="D3" s="43"/>
      <c r="E3" s="43"/>
      <c r="F3" s="43"/>
      <c r="G3" s="43"/>
    </row>
    <row r="4" spans="1:15" s="9" customFormat="1" ht="38.25" customHeight="1">
      <c r="A4" s="2" t="s">
        <v>0</v>
      </c>
      <c r="B4" s="3" t="s">
        <v>1</v>
      </c>
      <c r="C4" s="4" t="s">
        <v>2</v>
      </c>
      <c r="D4" s="4" t="s">
        <v>3</v>
      </c>
      <c r="E4" s="5" t="s">
        <v>4</v>
      </c>
      <c r="F4" s="6" t="s">
        <v>5</v>
      </c>
      <c r="G4" s="7" t="s">
        <v>6</v>
      </c>
      <c r="H4" s="8" t="s">
        <v>7</v>
      </c>
      <c r="I4" s="8" t="s">
        <v>8</v>
      </c>
      <c r="J4" s="40" t="s">
        <v>30</v>
      </c>
      <c r="K4" s="32" t="s">
        <v>29</v>
      </c>
      <c r="L4" s="32" t="s">
        <v>28</v>
      </c>
      <c r="M4" s="32" t="s">
        <v>27</v>
      </c>
      <c r="N4" s="32" t="s">
        <v>26</v>
      </c>
      <c r="O4" s="44" t="s">
        <v>31</v>
      </c>
    </row>
    <row r="5" spans="1:15" s="9" customFormat="1">
      <c r="A5" s="2"/>
      <c r="B5" s="30" t="s">
        <v>16</v>
      </c>
      <c r="C5" s="4"/>
      <c r="D5" s="4"/>
      <c r="E5" s="5"/>
      <c r="F5" s="6"/>
      <c r="G5" s="7"/>
      <c r="H5" s="28"/>
      <c r="I5" s="29"/>
      <c r="J5" s="32"/>
      <c r="K5" s="32"/>
      <c r="L5" s="32"/>
      <c r="M5" s="32"/>
      <c r="N5" s="32"/>
      <c r="O5" s="36"/>
    </row>
    <row r="6" spans="1:15" s="9" customFormat="1" ht="22.5" customHeight="1">
      <c r="A6" s="45">
        <v>1</v>
      </c>
      <c r="B6" s="47" t="s">
        <v>17</v>
      </c>
      <c r="C6" s="59" t="s">
        <v>18</v>
      </c>
      <c r="D6" s="49" t="s">
        <v>10</v>
      </c>
      <c r="E6" s="51">
        <v>200</v>
      </c>
      <c r="F6" s="51">
        <v>355.08</v>
      </c>
      <c r="G6" s="53">
        <f>F6*E6</f>
        <v>71016</v>
      </c>
      <c r="H6" s="24" t="s">
        <v>11</v>
      </c>
      <c r="I6" s="24" t="s">
        <v>15</v>
      </c>
      <c r="J6" s="33"/>
      <c r="K6" s="33"/>
      <c r="L6" s="33"/>
      <c r="M6" s="33">
        <v>354</v>
      </c>
      <c r="N6" s="33"/>
      <c r="O6" s="61"/>
    </row>
    <row r="7" spans="1:15" s="9" customFormat="1" ht="74.25" customHeight="1">
      <c r="A7" s="46"/>
      <c r="B7" s="48"/>
      <c r="C7" s="60"/>
      <c r="D7" s="50"/>
      <c r="E7" s="52"/>
      <c r="F7" s="52"/>
      <c r="G7" s="54"/>
      <c r="H7" s="24"/>
      <c r="I7" s="24"/>
      <c r="J7" s="33"/>
      <c r="K7" s="33"/>
      <c r="L7" s="33"/>
      <c r="M7" s="57" t="s">
        <v>36</v>
      </c>
      <c r="N7" s="33"/>
      <c r="O7" s="62"/>
    </row>
    <row r="8" spans="1:15" s="9" customFormat="1" ht="38.25" customHeight="1">
      <c r="B8" s="26"/>
      <c r="C8" s="27" t="s">
        <v>14</v>
      </c>
      <c r="D8" s="26"/>
      <c r="E8" s="26"/>
      <c r="F8" s="26"/>
      <c r="G8" s="26"/>
      <c r="H8" s="20"/>
      <c r="I8" s="20"/>
      <c r="J8" s="34"/>
      <c r="K8" s="34"/>
      <c r="L8" s="34"/>
      <c r="M8" s="34"/>
      <c r="N8" s="34"/>
      <c r="O8" s="38"/>
    </row>
    <row r="9" spans="1:15" s="9" customFormat="1" ht="63.75">
      <c r="A9" s="10">
        <v>2</v>
      </c>
      <c r="B9" s="19" t="s">
        <v>19</v>
      </c>
      <c r="C9" s="22" t="s">
        <v>25</v>
      </c>
      <c r="D9" s="13" t="s">
        <v>20</v>
      </c>
      <c r="E9" s="11">
        <v>300</v>
      </c>
      <c r="F9" s="11">
        <v>2313</v>
      </c>
      <c r="G9" s="15">
        <f t="shared" ref="G9:G10" si="0">E9*F9</f>
        <v>693900</v>
      </c>
      <c r="H9" s="24" t="s">
        <v>11</v>
      </c>
      <c r="I9" s="24" t="s">
        <v>15</v>
      </c>
      <c r="J9" s="33"/>
      <c r="K9" s="33"/>
      <c r="L9" s="33"/>
      <c r="M9" s="33"/>
      <c r="N9" s="33"/>
      <c r="O9" s="37" t="s">
        <v>37</v>
      </c>
    </row>
    <row r="10" spans="1:15" s="9" customFormat="1" ht="33.75" customHeight="1">
      <c r="A10" s="45">
        <v>3</v>
      </c>
      <c r="B10" s="47" t="s">
        <v>21</v>
      </c>
      <c r="C10" s="59" t="s">
        <v>23</v>
      </c>
      <c r="D10" s="49" t="s">
        <v>9</v>
      </c>
      <c r="E10" s="51">
        <v>51</v>
      </c>
      <c r="F10" s="51">
        <v>7800</v>
      </c>
      <c r="G10" s="53">
        <f t="shared" si="0"/>
        <v>397800</v>
      </c>
      <c r="H10" s="24" t="s">
        <v>11</v>
      </c>
      <c r="I10" s="24" t="s">
        <v>15</v>
      </c>
      <c r="J10" s="33"/>
      <c r="K10" s="33">
        <v>7500</v>
      </c>
      <c r="L10" s="33"/>
      <c r="M10" s="33"/>
      <c r="N10" s="33">
        <v>5697</v>
      </c>
      <c r="O10" s="61" t="s">
        <v>26</v>
      </c>
    </row>
    <row r="11" spans="1:15" s="9" customFormat="1" ht="178.5" customHeight="1">
      <c r="A11" s="46"/>
      <c r="B11" s="48"/>
      <c r="C11" s="60"/>
      <c r="D11" s="50"/>
      <c r="E11" s="52"/>
      <c r="F11" s="52"/>
      <c r="G11" s="54"/>
      <c r="H11" s="58"/>
      <c r="I11" s="58"/>
      <c r="J11" s="57"/>
      <c r="K11" s="57" t="s">
        <v>33</v>
      </c>
      <c r="L11" s="57"/>
      <c r="M11" s="57"/>
      <c r="N11" s="57" t="s">
        <v>33</v>
      </c>
      <c r="O11" s="62"/>
    </row>
    <row r="12" spans="1:15" s="9" customFormat="1" ht="20.25" customHeight="1">
      <c r="A12" s="45">
        <v>4</v>
      </c>
      <c r="B12" s="47" t="s">
        <v>22</v>
      </c>
      <c r="C12" s="59" t="s">
        <v>24</v>
      </c>
      <c r="D12" s="49" t="s">
        <v>9</v>
      </c>
      <c r="E12" s="51">
        <v>6000</v>
      </c>
      <c r="F12" s="51">
        <v>182.25</v>
      </c>
      <c r="G12" s="53">
        <f t="shared" ref="G12" si="1">E12*F12</f>
        <v>1093500</v>
      </c>
      <c r="H12" s="55" t="s">
        <v>11</v>
      </c>
      <c r="I12" s="55" t="s">
        <v>15</v>
      </c>
      <c r="J12" s="33">
        <v>179</v>
      </c>
      <c r="K12" s="33"/>
      <c r="L12" s="33">
        <v>178.7</v>
      </c>
      <c r="M12" s="33">
        <v>156</v>
      </c>
      <c r="N12" s="33">
        <v>168</v>
      </c>
      <c r="O12" s="61" t="s">
        <v>27</v>
      </c>
    </row>
    <row r="13" spans="1:15" s="9" customFormat="1" ht="78.75" customHeight="1">
      <c r="A13" s="46"/>
      <c r="B13" s="48"/>
      <c r="C13" s="60"/>
      <c r="D13" s="50"/>
      <c r="E13" s="52"/>
      <c r="F13" s="52"/>
      <c r="G13" s="54"/>
      <c r="H13" s="56"/>
      <c r="I13" s="56"/>
      <c r="J13" s="57" t="s">
        <v>32</v>
      </c>
      <c r="K13" s="57"/>
      <c r="L13" s="57" t="s">
        <v>34</v>
      </c>
      <c r="M13" s="57" t="s">
        <v>35</v>
      </c>
      <c r="N13" s="57" t="s">
        <v>35</v>
      </c>
      <c r="O13" s="62"/>
    </row>
    <row r="14" spans="1:15" s="9" customFormat="1">
      <c r="A14" s="10"/>
      <c r="B14" s="12"/>
      <c r="C14" s="21"/>
      <c r="D14" s="13"/>
      <c r="E14" s="11"/>
      <c r="F14" s="14"/>
      <c r="G14" s="25">
        <f>SUM(G6:G12)</f>
        <v>2256216</v>
      </c>
      <c r="H14" s="16"/>
      <c r="I14" s="17"/>
      <c r="J14" s="35"/>
      <c r="K14" s="35"/>
      <c r="L14" s="35"/>
      <c r="M14" s="35"/>
      <c r="N14" s="35"/>
      <c r="O14" s="39"/>
    </row>
    <row r="15" spans="1:15">
      <c r="H15" s="18"/>
      <c r="I15" s="18"/>
    </row>
  </sheetData>
  <mergeCells count="27">
    <mergeCell ref="O10:O11"/>
    <mergeCell ref="O12:O13"/>
    <mergeCell ref="O6:O7"/>
    <mergeCell ref="H12:H13"/>
    <mergeCell ref="I12:I13"/>
    <mergeCell ref="A10:A11"/>
    <mergeCell ref="B10:B11"/>
    <mergeCell ref="C10:C11"/>
    <mergeCell ref="D10:D11"/>
    <mergeCell ref="E10:E11"/>
    <mergeCell ref="F10:F11"/>
    <mergeCell ref="G10:G11"/>
    <mergeCell ref="B2:G3"/>
    <mergeCell ref="A12:A13"/>
    <mergeCell ref="B12:B13"/>
    <mergeCell ref="C12:C13"/>
    <mergeCell ref="D12:D13"/>
    <mergeCell ref="E12:E13"/>
    <mergeCell ref="F12:F13"/>
    <mergeCell ref="G12:G13"/>
    <mergeCell ref="A6:A7"/>
    <mergeCell ref="B6:B7"/>
    <mergeCell ref="C6:C7"/>
    <mergeCell ref="D6:D7"/>
    <mergeCell ref="E6:E7"/>
    <mergeCell ref="F6:F7"/>
    <mergeCell ref="G6:G7"/>
  </mergeCells>
  <pageMargins left="0.70866141732283472" right="0.28999999999999998" top="0.43307086614173229" bottom="0.43307086614173229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2018-01-17T06:56:05Z</cp:lastPrinted>
  <dcterms:created xsi:type="dcterms:W3CDTF">2018-01-11T10:52:54Z</dcterms:created>
  <dcterms:modified xsi:type="dcterms:W3CDTF">2018-02-08T12:06:22Z</dcterms:modified>
</cp:coreProperties>
</file>