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60" windowWidth="27795" windowHeight="12345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G11" i="1" l="1"/>
  <c r="G30" i="1" l="1"/>
  <c r="G6" i="1"/>
  <c r="G5" i="1"/>
  <c r="G4" i="1"/>
  <c r="G8" i="1" l="1"/>
  <c r="G9" i="1"/>
  <c r="G10" i="1"/>
  <c r="G12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7" i="1"/>
</calcChain>
</file>

<file path=xl/sharedStrings.xml><?xml version="1.0" encoding="utf-8"?>
<sst xmlns="http://schemas.openxmlformats.org/spreadsheetml/2006/main" count="112" uniqueCount="73">
  <si>
    <t>№</t>
  </si>
  <si>
    <t>Наименование</t>
  </si>
  <si>
    <t>Ед.изм</t>
  </si>
  <si>
    <t>Кол-во</t>
  </si>
  <si>
    <t>Цена</t>
  </si>
  <si>
    <t>Сумма</t>
  </si>
  <si>
    <t>шт</t>
  </si>
  <si>
    <t>Техническая спецификация</t>
  </si>
  <si>
    <t xml:space="preserve">Упаковочный материал в рулонах со складкой для паровой и газовой стерилизации , размером 400мм*80мм*100м </t>
  </si>
  <si>
    <t xml:space="preserve">Упаковочный материал в рулонах со складкой для паровой и газовой стерилизации, размером 400мм*80мм*100м </t>
  </si>
  <si>
    <t>рул</t>
  </si>
  <si>
    <t xml:space="preserve">Крепированная бумага стандартная для паровой и газовой стерилизации 1000мм*1000мм 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</si>
  <si>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Губера19G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</si>
  <si>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>Инфузионный набор типа "бабочка" с прямоугольной иглой Губера.</t>
  </si>
  <si>
    <t>набор</t>
  </si>
  <si>
    <t>Расходный набор для Системы анализа пота в неонатальной диагностике "Нанодакт"</t>
  </si>
  <si>
    <t>Нанодакт включает: 
- 12 дисков «Pilogel». Диски «Pilogel» это небольшие диски ионотерапии, которые вставляются в сборку электродов до ионтофореза. Данные диски содержат концентрацию пилокарпина 1,5% для оптимальной стимуляции потовых желез, что сокращает время ионофореза примерно до 2,5 минут.
- 6 сенсоров</t>
  </si>
  <si>
    <t>Раствор для автоматического контроля качества, уровень 1, 30 ампул</t>
  </si>
  <si>
    <t>Система автоматического контроля качества AutoCheck 5+ (BG/pH/OXI/Bil/LYT/MET) для оценки точности и прецизионности параметров и контрольных пределов для анализаторов ABL. Комплект содержит 30 ампул. Одна ампула содержит 0, 7 мл раствора. Заданные значения – ацидоз.</t>
  </si>
  <si>
    <t>кор.</t>
  </si>
  <si>
    <t>Раствор для автоматического контроля качества, уровень 2, 30 ампул</t>
  </si>
  <si>
    <t>Cистема автоматического контроля качества AutoCheck 5+ (BG/pH/OXI/Bil/LYT/MET) для оценки точности и прецизионности параметров и контрольных пределов для анализаторов ABL. Комплект содержит 30 ампул. Одна ампула содержит 0, 7 мл раствора. Заданные значения – норма.</t>
  </si>
  <si>
    <t>Раствор для автоматического контроля качества, уровень 3, 30 ампул</t>
  </si>
  <si>
    <t>Система автоматического контроля качества AutoCheck 5+ (BG/pH/OXI/Bil/LYT/MET) для оценки точности и прецизионности параметров и контрольных пределов для анализаторов ABL. Комплект содержит 30 ампул. Одна ампула содержит 0,7 мл раствора. Заданные значения – алкалоз.</t>
  </si>
  <si>
    <t>Раствор для автоматического контроля качества, уровень 4, 30 ампул</t>
  </si>
  <si>
    <t>Система автоматического контроля качества AutoCheck 5+ (BG/pH/OXI/Bil/LYT/MET) для оценки точности и прецизионности параметров и контрольных пределов для анализаторов ABL. Комплект содержит 30 ампул. Одна ампула содержит 0,7 мл раствора. Заданные значения – высокое содержание кислорода.</t>
  </si>
  <si>
    <t>Калибровочный раствор 1 по 200 мл.</t>
  </si>
  <si>
    <t>Объем 200 мл. Применяется для автоматической калибровки в анализаторах ABL800. Для диагностики in vitro.</t>
  </si>
  <si>
    <t>фл.</t>
  </si>
  <si>
    <t>Инфузионный набор типа "бабочка" с прямоугольной иглой Губера</t>
  </si>
  <si>
    <t xml:space="preserve">Удлинитель в виде ПВХ-микротрубки с Льюер-адаптером.
Длина удлинителя не менее 20 см.
Наличие специальных крылышек («бабочка») для крепления на теле пациента.
Наличие инъекционного узла.
Наличие зажима.
Игла Губера 20G загнутая под углом в 90 град., с увеличенной длиной, специально предназначена для  людей с более развитой подкожно-жировой клетчаткой, длина иглы не менее 3,8 см.
</t>
  </si>
  <si>
    <t>Лоперамид</t>
  </si>
  <si>
    <t>капсулы 2 мг</t>
  </si>
  <si>
    <t>капс</t>
  </si>
  <si>
    <t>Салфетка спиртовая 65х30 мм</t>
  </si>
  <si>
    <t>уп</t>
  </si>
  <si>
    <t xml:space="preserve">Салфетка спиртовая размером 65х30 мм </t>
  </si>
  <si>
    <t>Стекла предметные 76*25*1,2мм с матовым полем голубого цвета со шлифованными краями, угол 90 градусов, №50</t>
  </si>
  <si>
    <t>Стекла предметные 76*25*1,2мм со шлифованными краями, угол 90 градусов, №50</t>
  </si>
  <si>
    <t>упак</t>
  </si>
  <si>
    <t xml:space="preserve">Хлорид натрия </t>
  </si>
  <si>
    <t>кг</t>
  </si>
  <si>
    <t xml:space="preserve">Калий фосфорнокислый </t>
  </si>
  <si>
    <t xml:space="preserve">Натрий фосфорнокислый </t>
  </si>
  <si>
    <t>Орто-ксилол Ч</t>
  </si>
  <si>
    <t xml:space="preserve">Среда RPMI 1640, c L-глютамином, 500мл </t>
  </si>
  <si>
    <t>Наконечники 0,1-20мкл тип Eppendorf уп=1000 шт</t>
  </si>
  <si>
    <t>Колхицин 10фл*0,5мг</t>
  </si>
  <si>
    <t>Фитогемагглютинин-М (PHA-M), готовый к применению, флакон 5 мл</t>
  </si>
  <si>
    <t xml:space="preserve">ДЭБ реагент </t>
  </si>
  <si>
    <t>Лоратадин</t>
  </si>
  <si>
    <t>сироп по 100 мл</t>
  </si>
  <si>
    <t>фл</t>
  </si>
  <si>
    <t>Дезлоратадин</t>
  </si>
  <si>
    <t>сироп 0,5 мг/мл 120 мл</t>
  </si>
  <si>
    <t>Цетиризин</t>
  </si>
  <si>
    <t>таблетка 10 мг</t>
  </si>
  <si>
    <t>ТООГелика</t>
  </si>
  <si>
    <t>ТОО Айшолпан Медикал</t>
  </si>
  <si>
    <t>ТОО Medical Group</t>
  </si>
  <si>
    <t>ТОО Invictus</t>
  </si>
  <si>
    <t>ТОО Elarum Group</t>
  </si>
  <si>
    <t>ТОО Самрук Элит</t>
  </si>
  <si>
    <t>ТОО Sterimed</t>
  </si>
  <si>
    <t>ТОО Лаборфарма</t>
  </si>
  <si>
    <t>ТОО Аминамед</t>
  </si>
  <si>
    <t>ТОО FamAlliance</t>
  </si>
  <si>
    <t>ТОО Дельрус</t>
  </si>
  <si>
    <t>ТОО Мелиор LTD</t>
  </si>
  <si>
    <t>ТОО Веснорма</t>
  </si>
  <si>
    <t>ТОО Айшлопан Медикал</t>
  </si>
  <si>
    <t>Победитель</t>
  </si>
  <si>
    <t>ТОО Гелика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</si>
</sst>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5" fillId="0" borderId="0"/>
  </cellStyleXfs>
  <cellXfs count="1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43" fontId="1" fillId="0" borderId="1" xfId="1" applyFont="1" applyBorder="1" applyAlignment="1">
      <alignment horizontal="center" vertical="center" wrapText="1"/>
    </xf>
    <xf numFmtId="43" fontId="0" fillId="0" borderId="0" xfId="1" applyFont="1"/>
    <xf numFmtId="0" fontId="0" fillId="0" borderId="1" xfId="0" applyBorder="1"/>
    <xf numFmtId="0" fontId="2" fillId="0" borderId="1" xfId="0" applyFont="1" applyBorder="1" applyAlignment="1">
      <alignment horizontal="left" vertical="center" wrapText="1"/>
    </xf>
    <xf numFmtId="43" fontId="2" fillId="0" borderId="1" xfId="1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43" fontId="0" fillId="0" borderId="0" xfId="1" applyFont="1" applyBorder="1"/>
    <xf numFmtId="0" fontId="2" fillId="0" borderId="1" xfId="0" applyFont="1" applyBorder="1" applyAlignment="1">
      <alignment horizontal="justify" vertical="center" wrapText="1"/>
    </xf>
  </cellXfs>
  <cellStyles count="6">
    <cellStyle name="Обычный" xfId="0" builtinId="0"/>
    <cellStyle name="Обычный 3" xfId="5"/>
    <cellStyle name="Обычный 5" xfId="4"/>
    <cellStyle name="Обычный 6" xfId="3"/>
    <cellStyle name="Финансовый" xfId="1" builtinId="3"/>
    <cellStyle name="Финансов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V39"/>
  <sheetViews>
    <sheetView tabSelected="1" workbookViewId="0">
      <selection activeCell="H20" sqref="H20"/>
    </sheetView>
  </sheetViews>
  <sheetFormatPr defaultRowHeight="15" x14ac:dyDescent="0.25"/>
  <cols>
    <col min="2" max="2" width="29.7109375" customWidth="1"/>
    <col min="3" max="3" width="36.140625" customWidth="1"/>
    <col min="4" max="4" width="7.85546875" customWidth="1"/>
    <col min="5" max="5" width="9.42578125" customWidth="1"/>
    <col min="6" max="6" width="11.28515625" customWidth="1"/>
    <col min="7" max="7" width="15.5703125" style="7" customWidth="1"/>
  </cols>
  <sheetData>
    <row r="3" spans="1:22" ht="71.25" x14ac:dyDescent="0.25">
      <c r="A3" s="1" t="s">
        <v>0</v>
      </c>
      <c r="B3" s="1" t="s">
        <v>1</v>
      </c>
      <c r="C3" s="1" t="s">
        <v>7</v>
      </c>
      <c r="D3" s="2" t="s">
        <v>2</v>
      </c>
      <c r="E3" s="1" t="s">
        <v>3</v>
      </c>
      <c r="F3" s="1" t="s">
        <v>4</v>
      </c>
      <c r="G3" s="6" t="s">
        <v>5</v>
      </c>
      <c r="H3" s="1" t="s">
        <v>58</v>
      </c>
      <c r="I3" s="1" t="s">
        <v>57</v>
      </c>
      <c r="J3" s="1" t="s">
        <v>59</v>
      </c>
      <c r="K3" s="1" t="s">
        <v>60</v>
      </c>
      <c r="L3" s="1" t="s">
        <v>61</v>
      </c>
      <c r="M3" s="1" t="s">
        <v>62</v>
      </c>
      <c r="N3" s="1" t="s">
        <v>63</v>
      </c>
      <c r="O3" s="1" t="s">
        <v>64</v>
      </c>
      <c r="P3" s="1" t="s">
        <v>65</v>
      </c>
      <c r="Q3" s="1" t="s">
        <v>66</v>
      </c>
      <c r="R3" s="1" t="s">
        <v>67</v>
      </c>
      <c r="S3" s="1" t="s">
        <v>68</v>
      </c>
      <c r="T3" s="1" t="s">
        <v>69</v>
      </c>
      <c r="U3" s="1" t="s">
        <v>70</v>
      </c>
      <c r="V3" s="1" t="s">
        <v>71</v>
      </c>
    </row>
    <row r="4" spans="1:22" x14ac:dyDescent="0.25">
      <c r="A4" s="4">
        <v>1</v>
      </c>
      <c r="B4" s="5" t="s">
        <v>50</v>
      </c>
      <c r="C4" s="9" t="s">
        <v>51</v>
      </c>
      <c r="D4" s="4" t="s">
        <v>52</v>
      </c>
      <c r="E4" s="4">
        <v>100</v>
      </c>
      <c r="F4" s="4">
        <v>421.24</v>
      </c>
      <c r="G4" s="10">
        <f>F4*E4</f>
        <v>42124</v>
      </c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8"/>
    </row>
    <row r="5" spans="1:22" x14ac:dyDescent="0.25">
      <c r="A5" s="4">
        <v>2</v>
      </c>
      <c r="B5" s="3" t="s">
        <v>53</v>
      </c>
      <c r="C5" s="14" t="s">
        <v>54</v>
      </c>
      <c r="D5" s="4" t="s">
        <v>52</v>
      </c>
      <c r="E5" s="4">
        <v>30</v>
      </c>
      <c r="F5" s="4">
        <v>1966.45</v>
      </c>
      <c r="G5" s="10">
        <f>F5*E5</f>
        <v>58993.5</v>
      </c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8"/>
    </row>
    <row r="6" spans="1:22" x14ac:dyDescent="0.25">
      <c r="A6" s="4">
        <v>3</v>
      </c>
      <c r="B6" s="3" t="s">
        <v>55</v>
      </c>
      <c r="C6" s="14" t="s">
        <v>56</v>
      </c>
      <c r="D6" s="4" t="s">
        <v>6</v>
      </c>
      <c r="E6" s="4">
        <v>250</v>
      </c>
      <c r="F6" s="4">
        <v>48.11</v>
      </c>
      <c r="G6" s="10">
        <f>F6*E6</f>
        <v>12027.5</v>
      </c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8"/>
    </row>
    <row r="7" spans="1:22" x14ac:dyDescent="0.25">
      <c r="A7" s="4">
        <v>4</v>
      </c>
      <c r="B7" s="5" t="s">
        <v>31</v>
      </c>
      <c r="C7" s="9" t="s">
        <v>32</v>
      </c>
      <c r="D7" s="4" t="s">
        <v>33</v>
      </c>
      <c r="E7" s="4">
        <v>300</v>
      </c>
      <c r="F7" s="4">
        <v>7.57</v>
      </c>
      <c r="G7" s="10">
        <f>E7*F7</f>
        <v>2271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8"/>
    </row>
    <row r="8" spans="1:22" ht="73.5" customHeight="1" x14ac:dyDescent="0.25">
      <c r="A8" s="4">
        <v>5</v>
      </c>
      <c r="B8" s="5" t="s">
        <v>8</v>
      </c>
      <c r="C8" s="5" t="s">
        <v>9</v>
      </c>
      <c r="D8" s="4" t="s">
        <v>10</v>
      </c>
      <c r="E8" s="4">
        <v>6</v>
      </c>
      <c r="F8" s="4">
        <v>51479</v>
      </c>
      <c r="G8" s="10">
        <f t="shared" ref="G8:G29" si="0">E8*F8</f>
        <v>308874</v>
      </c>
      <c r="H8" s="4"/>
      <c r="I8" s="4"/>
      <c r="J8" s="4"/>
      <c r="K8" s="4"/>
      <c r="L8" s="4"/>
      <c r="M8" s="4"/>
      <c r="N8" s="4">
        <v>37770</v>
      </c>
      <c r="O8" s="4">
        <v>40000</v>
      </c>
      <c r="P8" s="4">
        <v>45600</v>
      </c>
      <c r="Q8" s="4"/>
      <c r="R8" s="4"/>
      <c r="S8" s="4"/>
      <c r="T8" s="4"/>
      <c r="U8" s="4"/>
      <c r="V8" s="1" t="s">
        <v>63</v>
      </c>
    </row>
    <row r="9" spans="1:22" ht="60" x14ac:dyDescent="0.25">
      <c r="A9" s="4">
        <v>6</v>
      </c>
      <c r="B9" s="5" t="s">
        <v>11</v>
      </c>
      <c r="C9" s="5" t="s">
        <v>11</v>
      </c>
      <c r="D9" s="4" t="s">
        <v>6</v>
      </c>
      <c r="E9" s="4">
        <v>2000</v>
      </c>
      <c r="F9" s="4">
        <v>310</v>
      </c>
      <c r="G9" s="10">
        <f t="shared" si="0"/>
        <v>620000</v>
      </c>
      <c r="H9" s="4"/>
      <c r="I9" s="4"/>
      <c r="J9" s="4"/>
      <c r="K9" s="4"/>
      <c r="L9" s="4"/>
      <c r="M9" s="4"/>
      <c r="N9" s="4">
        <v>225</v>
      </c>
      <c r="O9" s="4">
        <v>325</v>
      </c>
      <c r="P9" s="4"/>
      <c r="Q9" s="4"/>
      <c r="R9" s="4"/>
      <c r="S9" s="4"/>
      <c r="T9" s="4"/>
      <c r="U9" s="4"/>
      <c r="V9" s="1" t="s">
        <v>63</v>
      </c>
    </row>
    <row r="10" spans="1:22" ht="30" x14ac:dyDescent="0.25">
      <c r="A10" s="4">
        <v>7</v>
      </c>
      <c r="B10" s="5" t="s">
        <v>34</v>
      </c>
      <c r="C10" s="5" t="s">
        <v>36</v>
      </c>
      <c r="D10" s="4" t="s">
        <v>6</v>
      </c>
      <c r="E10" s="4">
        <v>200000</v>
      </c>
      <c r="F10" s="4">
        <v>4</v>
      </c>
      <c r="G10" s="10">
        <f t="shared" si="0"/>
        <v>800000</v>
      </c>
      <c r="H10" s="4"/>
      <c r="I10" s="4">
        <v>2.7</v>
      </c>
      <c r="J10" s="4">
        <v>3.82</v>
      </c>
      <c r="K10" s="4"/>
      <c r="L10" s="4"/>
      <c r="M10" s="4"/>
      <c r="N10" s="4"/>
      <c r="O10" s="4"/>
      <c r="P10" s="4"/>
      <c r="Q10" s="4">
        <v>3.5</v>
      </c>
      <c r="R10" s="4"/>
      <c r="S10" s="4"/>
      <c r="T10" s="4"/>
      <c r="U10" s="4">
        <v>3.79</v>
      </c>
      <c r="V10" s="1" t="s">
        <v>72</v>
      </c>
    </row>
    <row r="11" spans="1:22" ht="225" x14ac:dyDescent="0.25">
      <c r="A11" s="4">
        <v>8</v>
      </c>
      <c r="B11" s="5" t="s">
        <v>13</v>
      </c>
      <c r="C11" s="5" t="s">
        <v>12</v>
      </c>
      <c r="D11" s="4" t="s">
        <v>14</v>
      </c>
      <c r="E11" s="4">
        <v>60</v>
      </c>
      <c r="F11" s="4">
        <v>3500</v>
      </c>
      <c r="G11" s="10">
        <f t="shared" si="0"/>
        <v>210000</v>
      </c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8"/>
    </row>
    <row r="12" spans="1:22" ht="225" x14ac:dyDescent="0.25">
      <c r="A12" s="4">
        <v>9</v>
      </c>
      <c r="B12" s="5" t="s">
        <v>29</v>
      </c>
      <c r="C12" s="5" t="s">
        <v>30</v>
      </c>
      <c r="D12" s="4" t="s">
        <v>14</v>
      </c>
      <c r="E12" s="4">
        <v>40</v>
      </c>
      <c r="F12" s="4">
        <v>3500</v>
      </c>
      <c r="G12" s="10">
        <f t="shared" si="0"/>
        <v>140000</v>
      </c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8"/>
    </row>
    <row r="13" spans="1:22" ht="165" x14ac:dyDescent="0.25">
      <c r="A13" s="4">
        <v>10</v>
      </c>
      <c r="B13" s="5" t="s">
        <v>15</v>
      </c>
      <c r="C13" s="5" t="s">
        <v>16</v>
      </c>
      <c r="D13" s="4" t="s">
        <v>14</v>
      </c>
      <c r="E13" s="4">
        <v>10</v>
      </c>
      <c r="F13" s="4">
        <v>145000</v>
      </c>
      <c r="G13" s="10">
        <v>1450000</v>
      </c>
      <c r="H13" s="4"/>
      <c r="I13" s="4"/>
      <c r="J13" s="4"/>
      <c r="K13" s="4"/>
      <c r="L13" s="4">
        <v>144990</v>
      </c>
      <c r="M13" s="4">
        <v>145000</v>
      </c>
      <c r="N13" s="4"/>
      <c r="O13" s="4"/>
      <c r="P13" s="4"/>
      <c r="Q13" s="4"/>
      <c r="R13" s="4"/>
      <c r="S13" s="4"/>
      <c r="T13" s="4"/>
      <c r="U13" s="4"/>
      <c r="V13" s="1" t="s">
        <v>61</v>
      </c>
    </row>
    <row r="14" spans="1:22" ht="135" x14ac:dyDescent="0.25">
      <c r="A14" s="4">
        <v>11</v>
      </c>
      <c r="B14" s="5" t="s">
        <v>17</v>
      </c>
      <c r="C14" s="5" t="s">
        <v>18</v>
      </c>
      <c r="D14" s="4" t="s">
        <v>19</v>
      </c>
      <c r="E14" s="4">
        <v>2</v>
      </c>
      <c r="F14" s="4">
        <v>171900</v>
      </c>
      <c r="G14" s="10">
        <f t="shared" si="0"/>
        <v>343800</v>
      </c>
      <c r="H14" s="4"/>
      <c r="I14" s="4"/>
      <c r="J14" s="4"/>
      <c r="K14" s="4"/>
      <c r="L14" s="4"/>
      <c r="M14" s="4"/>
      <c r="N14" s="4"/>
      <c r="O14" s="4"/>
      <c r="P14" s="4"/>
      <c r="Q14" s="4"/>
      <c r="R14" s="4">
        <v>163715</v>
      </c>
      <c r="S14" s="4">
        <v>171000</v>
      </c>
      <c r="T14" s="4"/>
      <c r="U14" s="4"/>
      <c r="V14" s="1" t="s">
        <v>67</v>
      </c>
    </row>
    <row r="15" spans="1:22" ht="135" x14ac:dyDescent="0.25">
      <c r="A15" s="4">
        <v>12</v>
      </c>
      <c r="B15" s="5" t="s">
        <v>20</v>
      </c>
      <c r="C15" s="5" t="s">
        <v>21</v>
      </c>
      <c r="D15" s="4" t="s">
        <v>19</v>
      </c>
      <c r="E15" s="4">
        <v>2</v>
      </c>
      <c r="F15" s="4">
        <v>171900</v>
      </c>
      <c r="G15" s="10">
        <f t="shared" si="0"/>
        <v>343800</v>
      </c>
      <c r="H15" s="4"/>
      <c r="I15" s="4"/>
      <c r="J15" s="4"/>
      <c r="K15" s="4"/>
      <c r="L15" s="4"/>
      <c r="M15" s="4"/>
      <c r="N15" s="4"/>
      <c r="O15" s="4"/>
      <c r="P15" s="4"/>
      <c r="Q15" s="4"/>
      <c r="R15" s="4">
        <v>163716</v>
      </c>
      <c r="S15" s="4">
        <v>171000</v>
      </c>
      <c r="T15" s="4"/>
      <c r="U15" s="4"/>
      <c r="V15" s="1" t="s">
        <v>67</v>
      </c>
    </row>
    <row r="16" spans="1:22" ht="135" x14ac:dyDescent="0.25">
      <c r="A16" s="4">
        <v>13</v>
      </c>
      <c r="B16" s="5" t="s">
        <v>22</v>
      </c>
      <c r="C16" s="5" t="s">
        <v>23</v>
      </c>
      <c r="D16" s="4" t="s">
        <v>19</v>
      </c>
      <c r="E16" s="4">
        <v>2</v>
      </c>
      <c r="F16" s="4">
        <v>171900</v>
      </c>
      <c r="G16" s="10">
        <f t="shared" si="0"/>
        <v>343800</v>
      </c>
      <c r="H16" s="4"/>
      <c r="I16" s="4"/>
      <c r="J16" s="4"/>
      <c r="K16" s="4"/>
      <c r="L16" s="4"/>
      <c r="M16" s="4"/>
      <c r="N16" s="4"/>
      <c r="O16" s="4"/>
      <c r="P16" s="4"/>
      <c r="Q16" s="4"/>
      <c r="R16" s="4">
        <v>163717</v>
      </c>
      <c r="S16" s="4">
        <v>171000</v>
      </c>
      <c r="T16" s="4"/>
      <c r="U16" s="4"/>
      <c r="V16" s="1" t="s">
        <v>67</v>
      </c>
    </row>
    <row r="17" spans="1:22" ht="150" x14ac:dyDescent="0.25">
      <c r="A17" s="4">
        <v>14</v>
      </c>
      <c r="B17" s="5" t="s">
        <v>24</v>
      </c>
      <c r="C17" s="5" t="s">
        <v>25</v>
      </c>
      <c r="D17" s="4" t="s">
        <v>19</v>
      </c>
      <c r="E17" s="4">
        <v>2</v>
      </c>
      <c r="F17" s="4">
        <v>171900</v>
      </c>
      <c r="G17" s="10">
        <f t="shared" si="0"/>
        <v>343800</v>
      </c>
      <c r="H17" s="4"/>
      <c r="I17" s="4"/>
      <c r="J17" s="4"/>
      <c r="K17" s="4"/>
      <c r="L17" s="4"/>
      <c r="M17" s="4"/>
      <c r="N17" s="4"/>
      <c r="O17" s="4"/>
      <c r="P17" s="4"/>
      <c r="Q17" s="4"/>
      <c r="R17" s="4">
        <v>163718</v>
      </c>
      <c r="S17" s="4">
        <v>171000</v>
      </c>
      <c r="T17" s="4"/>
      <c r="U17" s="4"/>
      <c r="V17" s="1" t="s">
        <v>67</v>
      </c>
    </row>
    <row r="18" spans="1:22" ht="60" x14ac:dyDescent="0.25">
      <c r="A18" s="4">
        <v>15</v>
      </c>
      <c r="B18" s="5" t="s">
        <v>26</v>
      </c>
      <c r="C18" s="5" t="s">
        <v>27</v>
      </c>
      <c r="D18" s="4" t="s">
        <v>28</v>
      </c>
      <c r="E18" s="4">
        <v>10</v>
      </c>
      <c r="F18" s="4">
        <v>79500</v>
      </c>
      <c r="G18" s="10">
        <f t="shared" si="0"/>
        <v>795000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>
        <v>75715</v>
      </c>
      <c r="S18" s="4">
        <v>79000</v>
      </c>
      <c r="T18" s="4"/>
      <c r="U18" s="4"/>
      <c r="V18" s="1" t="s">
        <v>67</v>
      </c>
    </row>
    <row r="19" spans="1:22" ht="75" x14ac:dyDescent="0.25">
      <c r="A19" s="4">
        <v>16</v>
      </c>
      <c r="B19" s="5" t="s">
        <v>37</v>
      </c>
      <c r="C19" s="5" t="s">
        <v>37</v>
      </c>
      <c r="D19" s="4" t="s">
        <v>35</v>
      </c>
      <c r="E19" s="4">
        <v>100</v>
      </c>
      <c r="F19" s="4">
        <v>2100</v>
      </c>
      <c r="G19" s="10">
        <f t="shared" si="0"/>
        <v>210000</v>
      </c>
      <c r="H19" s="4"/>
      <c r="I19" s="4"/>
      <c r="J19" s="4">
        <v>2050</v>
      </c>
      <c r="K19" s="4"/>
      <c r="L19" s="4">
        <v>1999</v>
      </c>
      <c r="M19" s="4">
        <v>2000</v>
      </c>
      <c r="N19" s="4"/>
      <c r="O19" s="4"/>
      <c r="P19" s="4"/>
      <c r="Q19" s="4"/>
      <c r="R19" s="4"/>
      <c r="S19" s="4"/>
      <c r="T19" s="4">
        <v>1372</v>
      </c>
      <c r="U19" s="4">
        <v>1900</v>
      </c>
      <c r="V19" s="1" t="s">
        <v>69</v>
      </c>
    </row>
    <row r="20" spans="1:22" ht="60" x14ac:dyDescent="0.25">
      <c r="A20" s="4">
        <v>17</v>
      </c>
      <c r="B20" s="5" t="s">
        <v>38</v>
      </c>
      <c r="C20" s="5" t="s">
        <v>38</v>
      </c>
      <c r="D20" s="4" t="s">
        <v>39</v>
      </c>
      <c r="E20" s="4">
        <v>100</v>
      </c>
      <c r="F20" s="4">
        <v>700</v>
      </c>
      <c r="G20" s="10">
        <f t="shared" si="0"/>
        <v>70000</v>
      </c>
      <c r="H20" s="4"/>
      <c r="I20" s="4"/>
      <c r="J20" s="4"/>
      <c r="K20" s="4"/>
      <c r="L20" s="4">
        <v>655</v>
      </c>
      <c r="M20" s="4">
        <v>680</v>
      </c>
      <c r="N20" s="4"/>
      <c r="O20" s="4"/>
      <c r="P20" s="4"/>
      <c r="Q20" s="4"/>
      <c r="R20" s="4"/>
      <c r="S20" s="4"/>
      <c r="T20" s="4">
        <v>432</v>
      </c>
      <c r="U20" s="4">
        <v>600</v>
      </c>
      <c r="V20" s="1" t="s">
        <v>69</v>
      </c>
    </row>
    <row r="21" spans="1:22" x14ac:dyDescent="0.25">
      <c r="A21" s="4">
        <v>18</v>
      </c>
      <c r="B21" s="5" t="s">
        <v>40</v>
      </c>
      <c r="C21" s="5" t="s">
        <v>40</v>
      </c>
      <c r="D21" s="4" t="s">
        <v>41</v>
      </c>
      <c r="E21" s="4">
        <v>1</v>
      </c>
      <c r="F21" s="4">
        <v>1500</v>
      </c>
      <c r="G21" s="10">
        <f t="shared" si="0"/>
        <v>1500</v>
      </c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8"/>
    </row>
    <row r="22" spans="1:22" x14ac:dyDescent="0.25">
      <c r="A22" s="4">
        <v>19</v>
      </c>
      <c r="B22" s="5" t="s">
        <v>42</v>
      </c>
      <c r="C22" s="5" t="s">
        <v>42</v>
      </c>
      <c r="D22" s="4" t="s">
        <v>41</v>
      </c>
      <c r="E22" s="4">
        <v>1</v>
      </c>
      <c r="F22" s="4">
        <v>3150</v>
      </c>
      <c r="G22" s="10">
        <f t="shared" si="0"/>
        <v>3150</v>
      </c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8"/>
    </row>
    <row r="23" spans="1:22" x14ac:dyDescent="0.25">
      <c r="A23" s="4">
        <v>20</v>
      </c>
      <c r="B23" s="5" t="s">
        <v>43</v>
      </c>
      <c r="C23" s="5" t="s">
        <v>43</v>
      </c>
      <c r="D23" s="4" t="s">
        <v>41</v>
      </c>
      <c r="E23" s="4">
        <v>1</v>
      </c>
      <c r="F23" s="4">
        <v>5200</v>
      </c>
      <c r="G23" s="10">
        <f t="shared" si="0"/>
        <v>5200</v>
      </c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8"/>
    </row>
    <row r="24" spans="1:22" x14ac:dyDescent="0.25">
      <c r="A24" s="4">
        <v>21</v>
      </c>
      <c r="B24" s="5" t="s">
        <v>44</v>
      </c>
      <c r="C24" s="5" t="s">
        <v>44</v>
      </c>
      <c r="D24" s="4" t="s">
        <v>41</v>
      </c>
      <c r="E24" s="4">
        <v>0.9</v>
      </c>
      <c r="F24" s="4">
        <v>2600</v>
      </c>
      <c r="G24" s="10">
        <f t="shared" si="0"/>
        <v>2340</v>
      </c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8"/>
    </row>
    <row r="25" spans="1:22" ht="42.75" x14ac:dyDescent="0.25">
      <c r="A25" s="4">
        <v>22</v>
      </c>
      <c r="B25" s="5" t="s">
        <v>46</v>
      </c>
      <c r="C25" s="5" t="s">
        <v>46</v>
      </c>
      <c r="D25" s="4" t="s">
        <v>35</v>
      </c>
      <c r="E25" s="4">
        <v>10</v>
      </c>
      <c r="F25" s="4">
        <v>23500</v>
      </c>
      <c r="G25" s="10">
        <f t="shared" si="0"/>
        <v>235000</v>
      </c>
      <c r="H25" s="4"/>
      <c r="I25" s="4"/>
      <c r="J25" s="4">
        <v>23000</v>
      </c>
      <c r="K25" s="4">
        <v>19999</v>
      </c>
      <c r="L25" s="4"/>
      <c r="M25" s="4"/>
      <c r="N25" s="4"/>
      <c r="O25" s="4"/>
      <c r="P25" s="4"/>
      <c r="Q25" s="4"/>
      <c r="R25" s="4"/>
      <c r="S25" s="4"/>
      <c r="T25" s="4">
        <v>15763</v>
      </c>
      <c r="U25" s="4">
        <v>21000</v>
      </c>
      <c r="V25" s="1" t="s">
        <v>69</v>
      </c>
    </row>
    <row r="26" spans="1:22" x14ac:dyDescent="0.25">
      <c r="A26" s="4">
        <v>23</v>
      </c>
      <c r="B26" s="5" t="s">
        <v>47</v>
      </c>
      <c r="C26" s="5" t="s">
        <v>47</v>
      </c>
      <c r="D26" s="4" t="s">
        <v>35</v>
      </c>
      <c r="E26" s="4">
        <v>2</v>
      </c>
      <c r="F26" s="4">
        <v>3700</v>
      </c>
      <c r="G26" s="10">
        <f t="shared" si="0"/>
        <v>7400</v>
      </c>
      <c r="H26" s="4"/>
      <c r="I26" s="4"/>
      <c r="J26" s="4">
        <v>3600</v>
      </c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8"/>
    </row>
    <row r="27" spans="1:22" ht="30" x14ac:dyDescent="0.25">
      <c r="A27" s="4">
        <v>24</v>
      </c>
      <c r="B27" s="5" t="s">
        <v>45</v>
      </c>
      <c r="C27" s="5" t="s">
        <v>45</v>
      </c>
      <c r="D27" s="4" t="s">
        <v>28</v>
      </c>
      <c r="E27" s="4">
        <v>3</v>
      </c>
      <c r="F27" s="4">
        <v>6300</v>
      </c>
      <c r="G27" s="10">
        <f t="shared" si="0"/>
        <v>18900</v>
      </c>
      <c r="H27" s="4"/>
      <c r="I27" s="4"/>
      <c r="J27" s="4">
        <v>5500</v>
      </c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8"/>
    </row>
    <row r="28" spans="1:22" ht="45" x14ac:dyDescent="0.25">
      <c r="A28" s="4">
        <v>25</v>
      </c>
      <c r="B28" s="5" t="s">
        <v>48</v>
      </c>
      <c r="C28" s="5" t="s">
        <v>48</v>
      </c>
      <c r="D28" s="4" t="s">
        <v>28</v>
      </c>
      <c r="E28" s="4">
        <v>5</v>
      </c>
      <c r="F28" s="4">
        <v>14000</v>
      </c>
      <c r="G28" s="10">
        <f t="shared" si="0"/>
        <v>70000</v>
      </c>
      <c r="H28" s="4"/>
      <c r="I28" s="4"/>
      <c r="J28" s="4">
        <v>10800</v>
      </c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8"/>
    </row>
    <row r="29" spans="1:22" x14ac:dyDescent="0.25">
      <c r="A29" s="4">
        <v>26</v>
      </c>
      <c r="B29" s="5" t="s">
        <v>49</v>
      </c>
      <c r="C29" s="5" t="s">
        <v>49</v>
      </c>
      <c r="D29" s="4" t="s">
        <v>35</v>
      </c>
      <c r="E29" s="4">
        <v>1</v>
      </c>
      <c r="F29" s="4">
        <v>39735</v>
      </c>
      <c r="G29" s="10">
        <f t="shared" si="0"/>
        <v>39735</v>
      </c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8"/>
    </row>
    <row r="30" spans="1:22" x14ac:dyDescent="0.25">
      <c r="A30" s="4"/>
      <c r="B30" s="8"/>
      <c r="C30" s="8"/>
      <c r="D30" s="8"/>
      <c r="E30" s="8"/>
      <c r="F30" s="8"/>
      <c r="G30" s="6">
        <f>SUM(G4:G29)</f>
        <v>6477715</v>
      </c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8"/>
    </row>
    <row r="31" spans="1:22" x14ac:dyDescent="0.25">
      <c r="A31" s="11"/>
      <c r="B31" s="12"/>
      <c r="C31" s="12"/>
      <c r="D31" s="12"/>
      <c r="E31" s="12"/>
      <c r="F31" s="12"/>
      <c r="G31" s="13"/>
    </row>
    <row r="32" spans="1:22" x14ac:dyDescent="0.25">
      <c r="A32" s="11"/>
      <c r="B32" s="12"/>
      <c r="C32" s="12"/>
      <c r="D32" s="12"/>
      <c r="E32" s="12"/>
      <c r="F32" s="12"/>
      <c r="G32" s="13"/>
    </row>
    <row r="33" spans="1:7" x14ac:dyDescent="0.25">
      <c r="A33" s="12"/>
      <c r="B33" s="12"/>
      <c r="C33" s="12"/>
      <c r="D33" s="12"/>
      <c r="E33" s="12"/>
      <c r="F33" s="12"/>
      <c r="G33" s="13"/>
    </row>
    <row r="34" spans="1:7" x14ac:dyDescent="0.25">
      <c r="A34" s="12"/>
      <c r="B34" s="12"/>
      <c r="C34" s="12"/>
      <c r="D34" s="12"/>
      <c r="E34" s="12"/>
      <c r="F34" s="12"/>
      <c r="G34" s="13"/>
    </row>
    <row r="35" spans="1:7" x14ac:dyDescent="0.25">
      <c r="A35" s="12"/>
      <c r="B35" s="12"/>
      <c r="C35" s="12"/>
      <c r="D35" s="12"/>
      <c r="E35" s="12"/>
      <c r="F35" s="12"/>
      <c r="G35" s="13"/>
    </row>
    <row r="36" spans="1:7" x14ac:dyDescent="0.25">
      <c r="A36" s="12"/>
      <c r="B36" s="12"/>
      <c r="C36" s="12"/>
      <c r="D36" s="12"/>
      <c r="E36" s="12"/>
      <c r="F36" s="12"/>
      <c r="G36" s="13"/>
    </row>
    <row r="37" spans="1:7" x14ac:dyDescent="0.25">
      <c r="A37" s="12"/>
      <c r="B37" s="12"/>
      <c r="C37" s="12"/>
      <c r="D37" s="12"/>
      <c r="E37" s="12"/>
      <c r="F37" s="12"/>
      <c r="G37" s="13"/>
    </row>
    <row r="38" spans="1:7" x14ac:dyDescent="0.25">
      <c r="A38" s="12"/>
      <c r="B38" s="12"/>
      <c r="C38" s="12"/>
      <c r="D38" s="12"/>
      <c r="E38" s="12"/>
      <c r="F38" s="12"/>
      <c r="G38" s="13"/>
    </row>
    <row r="39" spans="1:7" x14ac:dyDescent="0.25">
      <c r="A39" s="12"/>
      <c r="B39" s="12"/>
      <c r="C39" s="12"/>
      <c r="D39" s="12"/>
      <c r="E39" s="12"/>
      <c r="F39" s="12"/>
      <c r="G39" s="13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2017-09-09T07:14:28Z</dcterms:created>
  <dcterms:modified xsi:type="dcterms:W3CDTF">2017-10-05T08:42:58Z</dcterms:modified>
</cp:coreProperties>
</file>