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G10" i="1"/>
  <c r="G7" i="1" l="1"/>
  <c r="G9" i="1"/>
  <c r="G8" i="1"/>
  <c r="G6" i="1"/>
  <c r="G5" i="1" l="1"/>
  <c r="G4" i="1"/>
</calcChain>
</file>

<file path=xl/sharedStrings.xml><?xml version="1.0" encoding="utf-8"?>
<sst xmlns="http://schemas.openxmlformats.org/spreadsheetml/2006/main" count="28" uniqueCount="19">
  <si>
    <t>№ п/п</t>
  </si>
  <si>
    <t>Наименование</t>
  </si>
  <si>
    <t>Характеристика</t>
  </si>
  <si>
    <t>ед.изм</t>
  </si>
  <si>
    <t>количество</t>
  </si>
  <si>
    <t>цена, тенге</t>
  </si>
  <si>
    <t>сумма, тенге</t>
  </si>
  <si>
    <t>Манжета неонатальная многоразовая</t>
  </si>
  <si>
    <t>Манжета для неинвазивного измерения давления (неонатальная многоразовая) №3-3,5, совместимая с монитором пациента Nihon.</t>
  </si>
  <si>
    <t>Манжета для неинвазивного измерения давления (неонатальная многоразовая) №4-4,5, совместимая с монитором пациента Nihon.</t>
  </si>
  <si>
    <t>шт</t>
  </si>
  <si>
    <t xml:space="preserve">Оксигенатор педиатрический </t>
  </si>
  <si>
    <t>Тип оксигенатора: мембранный половолоконный с интегрированными артериальным фильтром , педиатрический. Вес пациента от 10 до 20 кг.
Наличие биосовместимого покрытия. Тип мембраны: Микропористый полипропилен. Наличие порта входа/выхода воды внизу оксигенатора. Наличие краника деаэрации. Рекомендованное время работы без замены, не менее: 6 часов. Первичный объем заполнения оксигенатора, не более: 81 мл. Первичный объем заполнения оксигенатора с артериальным фильтром, не более: 99 мл. Минимальный кровоток, не более: 0.2 л/мин. Максимальный кровоток, не менее: 2,8 л/мин. Коэффициент теплообмена (при потоке воды 10 л/мин и скорости кровотока 1 л/мин): не менее 0.77.
Поверхность газообменной мембраны, не более: не более 0.8 кв.м. Материал теплообменника: Полиуретан. Площадь теплообменника, не более: 0,15 кв.м. Перепад давления (при скорости кровотока  1 л/мин): не более 80 мм.рт.ст. Перенос кислорода (при кровотоке 1 л/мин): не менее 150 мл/мин. Перенос CO2 (при кровотоке 1 л/мин): не менее 100 мл/мин.
Наличие интегрированного артериального фильтра в оксигенатор. Размер пор артериального фильтра: не более 33 микрон. Наличие полностью прозрачного корпуса в части мембран оксигенатора. Наличие дренажа воздуха из венозной камеры оксигенатора. Наличие дренажа воздуха из артериальной камеры оксигенатора. Наличие возможности работы с анестезиологическими газами (Изофлюраном и Севофлюраном). Наличие интегрированного кардиотомного и венозного фильтров. Наличие порта для подключения резервуара к контроллеру вакуума для улучшения венозного оттока. Рекомендованное время работы без замены, не менее: 6 часов. Наличие возможности использования резервуара для постоперационного дренажа грудной клетки. Наличие подвижного порта входа крови. 
Объем, не более: 1700 мл. Минимальный рабочий уровень, не более: 30 мл. Размер пор кардиотомного фильтра: не менее 40 микрон. Максимальный кровоток (кардиотомной крови), не менее: 1.8 л/мин. Максимальный кровоток (венозной крови): не менее: 2.8 л/мин. Максимальный кровоток (комбинированной крови), не менее: 2.8 л/мин. Наличие двух раздельных систем фильтрации. Наличие возможности раздельного пеногашения венозной и кардиотомной крови. Наличие возможности раздельной фильтрации венозной и кардиотомной крови. Наличие возможности вращения портов входа крови. Наличие мембраны контроля избыточного давления в  резервуаре. Наличие предохранительного клапана сброса положительного и отрицательного давлений. Наличие системы магистралей: с цветовой кодировкой в отдельной стерильной упаковке: трубки полихлорвиниловые с жесткостью 75 Sh, артерио-венозная линия 3/8" х3/32", длиной не менее 150 см, дополнительная артериальная линия 1/4", длина не менее 150 см, 3 дренажные/отсосные магистрали, длиной не менее 150 см, коннекторы прямые  1/4"х1/4", 1/4" х3/8" с соединением Луер-Лок, конектор-тройник 3/8"х1/4"х1/4 в отдельных стерильных пакетах,  три дренажные отсосные магистрали (1/4") с силиконовыми вставками (1/4"), артериальная линия с силиконовой вставкой для насоса (1/4х3/8) , газовая линия (1/4) с фильтром не менее 80 см,  магистраль с 2-мя спайк-иглами и зажимами типа Халкей Робертс  для быстрого наполнения системы, магистраль для измерения давления с камерой давления, присоединенной к фильтру через трехходовый краник, дренажная линия артериального фильтра со встроенным обратным клапаном и трехходовым краном, дополнительный трехходовый краник и прямой коннектор 1/4 х 3/8 в отдельном стерильном пакете.</t>
  </si>
  <si>
    <t>Инфузионные канюли (иглы-бабочки) для внутривенного доступа с удлинителем, размером G21(0.8х20мм)</t>
  </si>
  <si>
    <t>Инфузионные канюли (иглы-бабочки) для внутривенного доступа с удлинителем, размером G23 (0.65х20мм)</t>
  </si>
  <si>
    <t>Инфузионные канюли (иглы-бабочки) для внутривенного доступа с удлинителем, размером G25(0.5х15мм)</t>
  </si>
  <si>
    <t>Состав: Полиэтилен, акрилонитрил-бутадиен-стирол, ПВХ, хромоникелевая сталь.  Безопасны для использования с инфузионным оборудованием, работающим под давлением. 
Состоит из пункционной иглы, гибких крылышек для надежной фиксации, гибкой прозрачной удлинительной линии длиной 30 см и съемной винтовой заглушки</t>
  </si>
  <si>
    <t>Перикардиальная заплата (Ксеноперикард)</t>
  </si>
  <si>
    <t>Биологическая заплата из бычьего перикарда. Широкий спектр показаний для клинического использования. Тканевая фиксация с помощью глутаральдегида увеличивает стабильность и уменьшает антигенность. Размеры (см) 4 х 5, 5 х 7, 6 х 10, 10 х 12.5, по соггласованию с Заказчиком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</si>
</sst>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43" fontId="2" fillId="0" borderId="1" xfId="1" applyFont="1" applyBorder="1" applyAlignment="1">
      <alignment wrapText="1"/>
    </xf>
    <xf numFmtId="43" fontId="0" fillId="0" borderId="1" xfId="1" applyFont="1" applyBorder="1" applyAlignment="1">
      <alignment horizontal="center" vertical="center" wrapText="1"/>
    </xf>
    <xf numFmtId="43" fontId="0" fillId="0" borderId="1" xfId="1" applyFont="1" applyBorder="1" applyAlignment="1">
      <alignment wrapText="1"/>
    </xf>
    <xf numFmtId="43" fontId="0" fillId="0" borderId="0" xfId="1" applyFont="1"/>
    <xf numFmtId="43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2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43" fontId="0" fillId="0" borderId="1" xfId="0" applyNumberFormat="1" applyBorder="1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1"/>
  <sheetViews>
    <sheetView tabSelected="1" workbookViewId="0">
      <selection activeCell="D20" sqref="D20"/>
    </sheetView>
  </sheetViews>
  <sheetFormatPr defaultRowHeight="15" x14ac:dyDescent="0.25"/>
  <cols>
    <col min="2" max="2" width="25.5703125" customWidth="1"/>
    <col min="3" max="3" width="81" customWidth="1"/>
    <col min="4" max="4" width="12.42578125" customWidth="1"/>
    <col min="5" max="5" width="13.5703125" customWidth="1"/>
    <col min="6" max="6" width="14.140625" style="8" customWidth="1"/>
    <col min="7" max="7" width="16.42578125" customWidth="1"/>
  </cols>
  <sheetData>
    <row r="3" spans="1:7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5" t="s">
        <v>5</v>
      </c>
      <c r="G3" s="2" t="s">
        <v>6</v>
      </c>
    </row>
    <row r="4" spans="1:7" ht="30" x14ac:dyDescent="0.25">
      <c r="A4" s="4">
        <v>1</v>
      </c>
      <c r="B4" s="3" t="s">
        <v>7</v>
      </c>
      <c r="C4" s="1" t="s">
        <v>8</v>
      </c>
      <c r="D4" s="4" t="s">
        <v>10</v>
      </c>
      <c r="E4" s="4">
        <v>15</v>
      </c>
      <c r="F4" s="6">
        <v>24000</v>
      </c>
      <c r="G4" s="9">
        <f>F4*E4</f>
        <v>360000</v>
      </c>
    </row>
    <row r="5" spans="1:7" ht="30" x14ac:dyDescent="0.25">
      <c r="A5" s="4">
        <v>2</v>
      </c>
      <c r="B5" s="3" t="s">
        <v>7</v>
      </c>
      <c r="C5" s="1" t="s">
        <v>9</v>
      </c>
      <c r="D5" s="4" t="s">
        <v>10</v>
      </c>
      <c r="E5" s="4">
        <v>15</v>
      </c>
      <c r="F5" s="6">
        <v>24000</v>
      </c>
      <c r="G5" s="9">
        <f>F5*E5</f>
        <v>360000</v>
      </c>
    </row>
    <row r="6" spans="1:7" ht="409.5" x14ac:dyDescent="0.25">
      <c r="A6" s="4">
        <v>3</v>
      </c>
      <c r="B6" s="3" t="s">
        <v>11</v>
      </c>
      <c r="C6" s="10" t="s">
        <v>12</v>
      </c>
      <c r="D6" s="11" t="s">
        <v>10</v>
      </c>
      <c r="E6" s="12">
        <v>5</v>
      </c>
      <c r="F6" s="6">
        <v>445000</v>
      </c>
      <c r="G6" s="6">
        <f>F6*E6</f>
        <v>2225000</v>
      </c>
    </row>
    <row r="7" spans="1:7" ht="75" x14ac:dyDescent="0.25">
      <c r="A7" s="4">
        <v>4</v>
      </c>
      <c r="B7" s="3" t="s">
        <v>13</v>
      </c>
      <c r="C7" s="1" t="s">
        <v>16</v>
      </c>
      <c r="D7" s="4" t="s">
        <v>10</v>
      </c>
      <c r="E7" s="12">
        <v>100</v>
      </c>
      <c r="F7" s="6">
        <v>70</v>
      </c>
      <c r="G7" s="6">
        <f>F7*E7</f>
        <v>7000</v>
      </c>
    </row>
    <row r="8" spans="1:7" ht="75" x14ac:dyDescent="0.25">
      <c r="A8" s="4">
        <v>5</v>
      </c>
      <c r="B8" s="3" t="s">
        <v>14</v>
      </c>
      <c r="C8" s="1" t="s">
        <v>16</v>
      </c>
      <c r="D8" s="4" t="s">
        <v>10</v>
      </c>
      <c r="E8" s="12">
        <v>300</v>
      </c>
      <c r="F8" s="6">
        <v>70</v>
      </c>
      <c r="G8" s="6">
        <f>F8*E8</f>
        <v>21000</v>
      </c>
    </row>
    <row r="9" spans="1:7" ht="75" x14ac:dyDescent="0.25">
      <c r="A9" s="4">
        <v>6</v>
      </c>
      <c r="B9" s="3" t="s">
        <v>15</v>
      </c>
      <c r="C9" s="1" t="s">
        <v>16</v>
      </c>
      <c r="D9" s="4" t="s">
        <v>10</v>
      </c>
      <c r="E9" s="12">
        <v>100</v>
      </c>
      <c r="F9" s="6">
        <v>70</v>
      </c>
      <c r="G9" s="6">
        <f>F9*E9</f>
        <v>7000</v>
      </c>
    </row>
    <row r="10" spans="1:7" ht="60" x14ac:dyDescent="0.25">
      <c r="A10" s="4">
        <v>7</v>
      </c>
      <c r="B10" s="3" t="s">
        <v>17</v>
      </c>
      <c r="C10" s="1" t="s">
        <v>18</v>
      </c>
      <c r="D10" s="4" t="s">
        <v>10</v>
      </c>
      <c r="E10" s="12">
        <v>4</v>
      </c>
      <c r="F10" s="6">
        <v>200000</v>
      </c>
      <c r="G10" s="6">
        <f>F10*E10</f>
        <v>800000</v>
      </c>
    </row>
    <row r="11" spans="1:7" x14ac:dyDescent="0.25">
      <c r="A11" s="4"/>
      <c r="B11" s="3"/>
      <c r="C11" s="1"/>
      <c r="D11" s="4"/>
      <c r="E11" s="1"/>
      <c r="F11" s="7"/>
      <c r="G11" s="13">
        <f>SUM(G4:G10)</f>
        <v>3780000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2017-10-03T05:18:07Z</dcterms:created>
  <dcterms:modified xsi:type="dcterms:W3CDTF">2017-10-03T08:44:09Z</dcterms:modified>
</cp:coreProperties>
</file>