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65" windowWidth="14805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1" i="1" l="1"/>
  <c r="H10" i="1"/>
  <c r="H9" i="1" l="1"/>
  <c r="H8" i="1"/>
  <c r="H7" i="1"/>
  <c r="H4" i="1" l="1"/>
  <c r="H6" i="1"/>
  <c r="H5" i="1"/>
</calcChain>
</file>

<file path=xl/sharedStrings.xml><?xml version="1.0" encoding="utf-8"?>
<sst xmlns="http://schemas.openxmlformats.org/spreadsheetml/2006/main" count="36" uniqueCount="31">
  <si>
    <t>№</t>
  </si>
  <si>
    <t>Характеристика</t>
  </si>
  <si>
    <t>Ед.изм.</t>
  </si>
  <si>
    <t>Кол-во</t>
  </si>
  <si>
    <t>Цена</t>
  </si>
  <si>
    <t>Сумма</t>
  </si>
  <si>
    <t>Наименование, МНН</t>
  </si>
  <si>
    <t>Кальция глюконат</t>
  </si>
  <si>
    <t>Токоферол</t>
  </si>
  <si>
    <t>капсула 200 мг</t>
  </si>
  <si>
    <t>капсула</t>
  </si>
  <si>
    <t>Левокарнитин</t>
  </si>
  <si>
    <t>раствор для приема внутрь 1 г/10 мл 10 мл</t>
  </si>
  <si>
    <t>флакон</t>
  </si>
  <si>
    <t>таблетка 0,5 гр</t>
  </si>
  <si>
    <t>таблетка</t>
  </si>
  <si>
    <t>Блеомицин</t>
  </si>
  <si>
    <t>порошок лиофилизированный для проиготовления раствора для инъекций 15ЕД по 10мг во флаконе</t>
  </si>
  <si>
    <t>Микофеноловая кислота/микофенолат мофетил</t>
  </si>
  <si>
    <t>капсула 250мг</t>
  </si>
  <si>
    <t>Кустадиол</t>
  </si>
  <si>
    <t>раствор 1000,00мл (перфузия консервация донорских органов)</t>
  </si>
  <si>
    <t>Раствор антикоагулянта АСD-A</t>
  </si>
  <si>
    <t>шт</t>
  </si>
  <si>
    <t>Раствор антикоагулянта АСD-A 500мл</t>
  </si>
  <si>
    <t>Контейнер, стоенный 450/300/300 для заготовки крови и получения ее компонентов с консервантом CPD-SAGM, с иглой размером 1,6мм</t>
  </si>
  <si>
    <t>ТОО Inkar</t>
  </si>
  <si>
    <t>ТОО КФК Медсервис+</t>
  </si>
  <si>
    <t>ТОО Эмити Интернейшнл</t>
  </si>
  <si>
    <t>ТОО Cina Pharm</t>
  </si>
  <si>
    <t>ТОО Альянс Глобал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</si>
</sst>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top" wrapText="1"/>
    </xf>
    <xf numFmtId="164" fontId="1" fillId="0" borderId="1" xfId="1" applyFont="1" applyBorder="1" applyAlignment="1">
      <alignment horizontal="center" vertical="center" wrapText="1"/>
    </xf>
    <xf numFmtId="164" fontId="0" fillId="0" borderId="0" xfId="1" applyFont="1"/>
    <xf numFmtId="0" fontId="4" fillId="0" borderId="1" xfId="0" applyFont="1" applyBorder="1"/>
    <xf numFmtId="0" fontId="2" fillId="0" borderId="1" xfId="0" applyFont="1" applyBorder="1" applyAlignment="1">
      <alignment horizontal="right" vertical="center" wrapText="1"/>
    </xf>
    <xf numFmtId="164" fontId="4" fillId="0" borderId="1" xfId="1" applyFont="1" applyBorder="1" applyAlignment="1">
      <alignment horizontal="right" vertical="top" wrapText="1"/>
    </xf>
    <xf numFmtId="0" fontId="4" fillId="0" borderId="1" xfId="0" applyFont="1" applyBorder="1" applyAlignment="1">
      <alignment horizontal="right" vertical="top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11"/>
  <sheetViews>
    <sheetView tabSelected="1" workbookViewId="0">
      <selection activeCell="M18" sqref="M18"/>
    </sheetView>
  </sheetViews>
  <sheetFormatPr defaultRowHeight="15" x14ac:dyDescent="0.25"/>
  <cols>
    <col min="2" max="2" width="4.5703125" customWidth="1"/>
    <col min="3" max="3" width="34.42578125" customWidth="1"/>
    <col min="4" max="4" width="41.28515625" customWidth="1"/>
    <col min="7" max="7" width="14.5703125" customWidth="1"/>
    <col min="8" max="8" width="15.42578125" style="6" customWidth="1"/>
    <col min="9" max="9" width="10.85546875" customWidth="1"/>
    <col min="10" max="10" width="15.5703125" customWidth="1"/>
    <col min="11" max="11" width="16.42578125" customWidth="1"/>
    <col min="12" max="12" width="14.28515625" customWidth="1"/>
    <col min="13" max="13" width="10.140625" customWidth="1"/>
  </cols>
  <sheetData>
    <row r="3" spans="2:13" ht="57" x14ac:dyDescent="0.25">
      <c r="B3" s="2" t="s">
        <v>0</v>
      </c>
      <c r="C3" s="2" t="s">
        <v>6</v>
      </c>
      <c r="D3" s="2" t="s">
        <v>1</v>
      </c>
      <c r="E3" s="2" t="s">
        <v>2</v>
      </c>
      <c r="F3" s="2" t="s">
        <v>3</v>
      </c>
      <c r="G3" s="2" t="s">
        <v>4</v>
      </c>
      <c r="H3" s="5" t="s">
        <v>5</v>
      </c>
      <c r="I3" s="5" t="s">
        <v>26</v>
      </c>
      <c r="J3" s="5" t="s">
        <v>27</v>
      </c>
      <c r="K3" s="5" t="s">
        <v>28</v>
      </c>
      <c r="L3" s="5" t="s">
        <v>29</v>
      </c>
      <c r="M3" s="5" t="s">
        <v>30</v>
      </c>
    </row>
    <row r="4" spans="2:13" ht="18.75" customHeight="1" x14ac:dyDescent="0.25">
      <c r="B4" s="4">
        <v>1</v>
      </c>
      <c r="C4" s="4" t="s">
        <v>8</v>
      </c>
      <c r="D4" s="4" t="s">
        <v>9</v>
      </c>
      <c r="E4" s="4" t="s">
        <v>10</v>
      </c>
      <c r="F4" s="4">
        <v>3200</v>
      </c>
      <c r="G4" s="4">
        <v>11.5</v>
      </c>
      <c r="H4" s="9">
        <f t="shared" ref="H4:H11" si="0">F4*G4</f>
        <v>36800</v>
      </c>
      <c r="I4" s="1">
        <v>11</v>
      </c>
      <c r="J4" s="1">
        <v>11.5</v>
      </c>
      <c r="K4" s="1"/>
      <c r="L4" s="1"/>
      <c r="M4" s="1"/>
    </row>
    <row r="5" spans="2:13" ht="18.75" customHeight="1" x14ac:dyDescent="0.25">
      <c r="B5" s="4">
        <v>2</v>
      </c>
      <c r="C5" s="4" t="s">
        <v>11</v>
      </c>
      <c r="D5" s="4" t="s">
        <v>12</v>
      </c>
      <c r="E5" s="4" t="s">
        <v>13</v>
      </c>
      <c r="F5" s="4">
        <v>1300</v>
      </c>
      <c r="G5" s="4">
        <v>377.22</v>
      </c>
      <c r="H5" s="9">
        <f t="shared" si="0"/>
        <v>490386.00000000006</v>
      </c>
      <c r="I5" s="1">
        <v>350</v>
      </c>
      <c r="J5" s="1">
        <v>377.22</v>
      </c>
      <c r="K5" s="1">
        <v>345</v>
      </c>
      <c r="L5" s="1"/>
      <c r="M5" s="1"/>
    </row>
    <row r="6" spans="2:13" ht="18.75" customHeight="1" x14ac:dyDescent="0.25">
      <c r="B6" s="4">
        <v>3</v>
      </c>
      <c r="C6" s="4" t="s">
        <v>7</v>
      </c>
      <c r="D6" s="4" t="s">
        <v>14</v>
      </c>
      <c r="E6" s="4" t="s">
        <v>15</v>
      </c>
      <c r="F6" s="4">
        <v>2500</v>
      </c>
      <c r="G6" s="4">
        <v>1.18</v>
      </c>
      <c r="H6" s="9">
        <f t="shared" si="0"/>
        <v>2950</v>
      </c>
      <c r="I6" s="1"/>
      <c r="J6" s="1"/>
      <c r="K6" s="1"/>
      <c r="L6" s="1"/>
      <c r="M6" s="1"/>
    </row>
    <row r="7" spans="2:13" ht="25.5" x14ac:dyDescent="0.25">
      <c r="B7" s="7">
        <v>4</v>
      </c>
      <c r="C7" s="3" t="s">
        <v>16</v>
      </c>
      <c r="D7" s="3" t="s">
        <v>17</v>
      </c>
      <c r="E7" s="3" t="s">
        <v>13</v>
      </c>
      <c r="F7" s="4">
        <v>50</v>
      </c>
      <c r="G7" s="4">
        <v>5616.96</v>
      </c>
      <c r="H7" s="9">
        <f t="shared" si="0"/>
        <v>280848</v>
      </c>
      <c r="I7" s="1"/>
      <c r="J7" s="1">
        <v>5616.16</v>
      </c>
      <c r="K7" s="1"/>
      <c r="L7" s="1"/>
      <c r="M7" s="1"/>
    </row>
    <row r="8" spans="2:13" ht="25.5" x14ac:dyDescent="0.25">
      <c r="B8" s="7">
        <v>5</v>
      </c>
      <c r="C8" s="3" t="s">
        <v>18</v>
      </c>
      <c r="D8" s="3" t="s">
        <v>19</v>
      </c>
      <c r="E8" s="3" t="s">
        <v>10</v>
      </c>
      <c r="F8" s="4">
        <v>300</v>
      </c>
      <c r="G8" s="4">
        <v>289.8</v>
      </c>
      <c r="H8" s="10">
        <f t="shared" si="0"/>
        <v>86940</v>
      </c>
      <c r="I8" s="1">
        <v>220</v>
      </c>
      <c r="J8" s="1"/>
      <c r="K8" s="1"/>
      <c r="L8" s="1"/>
      <c r="M8" s="1"/>
    </row>
    <row r="9" spans="2:13" ht="39" customHeight="1" x14ac:dyDescent="0.25">
      <c r="B9" s="1">
        <v>6</v>
      </c>
      <c r="C9" s="3" t="s">
        <v>20</v>
      </c>
      <c r="D9" s="3" t="s">
        <v>21</v>
      </c>
      <c r="E9" s="3" t="s">
        <v>13</v>
      </c>
      <c r="F9" s="8">
        <v>30</v>
      </c>
      <c r="G9" s="4">
        <v>50413.8</v>
      </c>
      <c r="H9" s="4">
        <f t="shared" si="0"/>
        <v>1512414</v>
      </c>
      <c r="I9" s="1"/>
      <c r="J9" s="1"/>
      <c r="K9" s="1"/>
      <c r="L9" s="1"/>
      <c r="M9" s="1"/>
    </row>
    <row r="10" spans="2:13" x14ac:dyDescent="0.25">
      <c r="B10" s="1">
        <v>7</v>
      </c>
      <c r="C10" s="11" t="s">
        <v>22</v>
      </c>
      <c r="D10" s="11" t="s">
        <v>24</v>
      </c>
      <c r="E10" s="3" t="s">
        <v>23</v>
      </c>
      <c r="F10" s="1">
        <v>20</v>
      </c>
      <c r="G10" s="1">
        <v>2500</v>
      </c>
      <c r="H10" s="4">
        <f t="shared" si="0"/>
        <v>50000</v>
      </c>
      <c r="I10" s="1"/>
      <c r="J10" s="1"/>
      <c r="K10" s="1"/>
      <c r="L10" s="1">
        <v>2495</v>
      </c>
      <c r="M10" s="1">
        <v>2500</v>
      </c>
    </row>
    <row r="11" spans="2:13" ht="51" x14ac:dyDescent="0.25">
      <c r="B11" s="1">
        <v>8</v>
      </c>
      <c r="C11" s="11" t="s">
        <v>25</v>
      </c>
      <c r="D11" s="11" t="s">
        <v>25</v>
      </c>
      <c r="E11" s="3" t="s">
        <v>23</v>
      </c>
      <c r="F11" s="12">
        <v>50</v>
      </c>
      <c r="G11" s="12">
        <v>2475</v>
      </c>
      <c r="H11" s="4">
        <f t="shared" si="0"/>
        <v>123750</v>
      </c>
      <c r="I11" s="1"/>
      <c r="J11" s="1"/>
      <c r="K11" s="1"/>
      <c r="L11" s="1">
        <v>2470</v>
      </c>
      <c r="M11" s="1">
        <v>2475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2017-11-02T05:23:01Z</dcterms:modified>
</cp:coreProperties>
</file>